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xiangdong\Desktop\中国学生　新規学生資料\要求需要提供的资料\申请时需要提交明细\2019年最新申請表\"/>
    </mc:Choice>
  </mc:AlternateContent>
  <xr:revisionPtr revIDLastSave="0" documentId="8_{04C54D17-35B4-480D-A365-6952E16C1B2D}" xr6:coauthVersionLast="36" xr6:coauthVersionMax="36" xr10:uidLastSave="{00000000-0000-0000-0000-000000000000}"/>
  <bookViews>
    <workbookView xWindow="-15" yWindow="0" windowWidth="16695" windowHeight="13350" activeTab="1" xr2:uid="{00000000-000D-0000-FFFF-FFFF00000000}"/>
  </bookViews>
  <sheets>
    <sheet name="表格填写指南" sheetId="8" r:id="rId1"/>
    <sheet name="输入表" sheetId="5" r:id="rId2"/>
    <sheet name="履历书!" sheetId="6" r:id="rId3"/>
    <sheet name="支付书!" sheetId="4" r:id="rId4"/>
    <sheet name="经费支付者家庭成员表!" sheetId="7" r:id="rId5"/>
    <sheet name="Sheet1" sheetId="9" r:id="rId6"/>
  </sheets>
  <definedNames>
    <definedName name="_xlnm.Print_Area" localSheetId="3">'支付书!'!$A$1:$AF$61</definedName>
    <definedName name="_xlnm.Print_Area" localSheetId="2">'履历书!'!$A$1:$AF$107</definedName>
    <definedName name="_xlnm.Print_Area" localSheetId="4">'经费支付者家庭成员表!'!$A$1:$AV$37</definedName>
    <definedName name="_xlnm.Print_Area" localSheetId="1">输入表!$A$1:$AE$95</definedName>
  </definedNames>
  <calcPr calcId="191029"/>
</workbook>
</file>

<file path=xl/calcChain.xml><?xml version="1.0" encoding="utf-8"?>
<calcChain xmlns="http://schemas.openxmlformats.org/spreadsheetml/2006/main">
  <c r="K44" i="4" l="1"/>
  <c r="G14" i="7" l="1"/>
  <c r="E11" i="6"/>
  <c r="J68" i="6"/>
  <c r="A26" i="7" l="1"/>
  <c r="A22" i="7"/>
  <c r="I19" i="4" l="1"/>
  <c r="AK56" i="6" l="1"/>
  <c r="M72" i="6" s="1"/>
  <c r="AG56" i="6"/>
  <c r="E72" i="6" s="1"/>
  <c r="AD68" i="6" l="1"/>
  <c r="H68" i="6"/>
  <c r="C68" i="6"/>
  <c r="A68" i="6"/>
  <c r="A66" i="6"/>
  <c r="A18" i="7"/>
  <c r="Z28" i="7"/>
  <c r="Z26" i="7"/>
  <c r="T26" i="7"/>
  <c r="R26" i="7"/>
  <c r="P26" i="7"/>
  <c r="M26" i="7"/>
  <c r="I26" i="7"/>
  <c r="G26" i="7"/>
  <c r="D26" i="7"/>
  <c r="AW7" i="7" l="1"/>
  <c r="D6" i="7"/>
  <c r="A64" i="6" l="1"/>
  <c r="F78" i="5"/>
  <c r="D14" i="7"/>
  <c r="G7" i="4"/>
  <c r="Z24" i="7" l="1"/>
  <c r="Z22" i="7"/>
  <c r="Z20" i="7"/>
  <c r="AB60" i="4"/>
  <c r="Z60" i="4"/>
  <c r="W60" i="4"/>
  <c r="Z57" i="4"/>
  <c r="Z55" i="4"/>
  <c r="D55" i="4"/>
  <c r="D53" i="4"/>
  <c r="X50" i="4"/>
  <c r="C50" i="4"/>
  <c r="K46" i="4"/>
  <c r="I34" i="4"/>
  <c r="B23" i="4"/>
  <c r="T9" i="4"/>
  <c r="R9" i="4"/>
  <c r="O9" i="4"/>
  <c r="Z9" i="4"/>
  <c r="G5" i="4"/>
  <c r="W26" i="6"/>
  <c r="AE54" i="6"/>
  <c r="AE52" i="6"/>
  <c r="AB52" i="6"/>
  <c r="AB54" i="6"/>
  <c r="Z52" i="6"/>
  <c r="Z54" i="6"/>
  <c r="W52" i="6"/>
  <c r="W54" i="6"/>
  <c r="K52" i="6" l="1"/>
  <c r="K54" i="6"/>
  <c r="K50" i="6"/>
  <c r="C54" i="6"/>
  <c r="C52" i="6"/>
  <c r="C50" i="6"/>
  <c r="AE50" i="6"/>
  <c r="AB50" i="6"/>
  <c r="Z50" i="6"/>
  <c r="W50" i="6"/>
  <c r="H42" i="6"/>
  <c r="AD66" i="6"/>
  <c r="AD64" i="6"/>
  <c r="H66" i="6"/>
  <c r="J66" i="6"/>
  <c r="J64" i="6"/>
  <c r="T22" i="7" l="1"/>
  <c r="I22" i="7"/>
  <c r="R22" i="7"/>
  <c r="P22" i="7"/>
  <c r="M22" i="7"/>
  <c r="G22" i="7"/>
  <c r="G18" i="7"/>
  <c r="D22" i="7"/>
  <c r="D18" i="7"/>
  <c r="I18" i="7"/>
  <c r="Z18" i="7"/>
  <c r="T18" i="7"/>
  <c r="R18" i="7"/>
  <c r="P18" i="7"/>
  <c r="M18" i="7"/>
  <c r="M14" i="7"/>
  <c r="H64" i="6"/>
  <c r="C66" i="6"/>
  <c r="C64" i="6"/>
  <c r="AW6" i="7" l="1"/>
  <c r="AW5" i="7"/>
  <c r="F98" i="6"/>
  <c r="G96" i="6"/>
  <c r="L94" i="6"/>
  <c r="C62" i="6"/>
  <c r="A62" i="6"/>
  <c r="Z14" i="7"/>
  <c r="Z16" i="7"/>
  <c r="T14" i="7"/>
  <c r="R14" i="7"/>
  <c r="P14" i="7"/>
  <c r="I14" i="7"/>
  <c r="D10" i="7"/>
  <c r="G10" i="7"/>
  <c r="I10" i="7"/>
  <c r="I6" i="7"/>
  <c r="AW1" i="7" l="1"/>
  <c r="Z10" i="7"/>
  <c r="Z12" i="7"/>
  <c r="T10" i="7"/>
  <c r="R10" i="7"/>
  <c r="P10" i="7"/>
  <c r="M10" i="7"/>
  <c r="H62" i="6"/>
  <c r="J62" i="6"/>
  <c r="AD62" i="6"/>
  <c r="E74" i="6"/>
  <c r="AE44" i="6"/>
  <c r="AE42" i="6"/>
  <c r="AE40" i="6"/>
  <c r="AE38" i="6"/>
  <c r="AE36" i="6"/>
  <c r="G6" i="7"/>
  <c r="AO34" i="7"/>
  <c r="AM34" i="7"/>
  <c r="AJ34" i="7"/>
  <c r="Z8" i="7"/>
  <c r="Z6" i="7"/>
  <c r="T6" i="7"/>
  <c r="R6" i="7"/>
  <c r="P6" i="7"/>
  <c r="M6" i="7"/>
  <c r="J60" i="6"/>
  <c r="H60" i="6"/>
  <c r="AD60" i="6"/>
  <c r="A60" i="6"/>
  <c r="Y72" i="6"/>
  <c r="C42" i="6"/>
  <c r="AB44" i="6"/>
  <c r="AB42" i="6"/>
  <c r="AB40" i="6"/>
  <c r="AB38" i="6"/>
  <c r="AB36" i="6"/>
  <c r="Z44" i="6"/>
  <c r="Z42" i="6"/>
  <c r="Z40" i="6"/>
  <c r="Z38" i="6"/>
  <c r="Z36" i="6"/>
  <c r="W44" i="6"/>
  <c r="W42" i="6"/>
  <c r="W40" i="6"/>
  <c r="W38" i="6"/>
  <c r="W36" i="6"/>
  <c r="H44" i="6"/>
  <c r="C44" i="6"/>
  <c r="H40" i="6"/>
  <c r="H38" i="6"/>
  <c r="H36" i="6"/>
  <c r="C40" i="6"/>
  <c r="C38" i="6"/>
  <c r="C36" i="6"/>
  <c r="C30" i="6"/>
  <c r="AD30" i="6"/>
  <c r="AA30" i="6"/>
  <c r="W30" i="6"/>
  <c r="W28" i="6"/>
  <c r="R30" i="6"/>
  <c r="M30" i="6"/>
  <c r="G30" i="6"/>
  <c r="J30" i="6"/>
  <c r="AD28" i="6"/>
  <c r="AA28" i="6"/>
  <c r="R28" i="6"/>
  <c r="M28" i="6"/>
  <c r="J28" i="6"/>
  <c r="G28" i="6"/>
  <c r="AD26" i="6"/>
  <c r="AA26" i="6"/>
  <c r="R26" i="6"/>
  <c r="M26" i="6"/>
  <c r="J26" i="6"/>
  <c r="G26" i="6"/>
  <c r="C28" i="6"/>
  <c r="C26" i="6"/>
  <c r="A78" i="6"/>
  <c r="H21" i="6"/>
  <c r="R19" i="6"/>
  <c r="Y19" i="6"/>
  <c r="V19" i="6"/>
  <c r="F19" i="6"/>
  <c r="T17" i="6"/>
  <c r="F17" i="6"/>
  <c r="T15" i="6"/>
  <c r="E15" i="6"/>
  <c r="E13" i="6"/>
  <c r="E5" i="6"/>
  <c r="W9" i="6"/>
  <c r="O9" i="6"/>
  <c r="E9" i="6"/>
  <c r="T104" i="6"/>
  <c r="R104" i="6"/>
  <c r="O104" i="6"/>
  <c r="L7" i="6"/>
  <c r="I7" i="6"/>
  <c r="F7" i="6"/>
  <c r="X5" i="6"/>
  <c r="N5" i="6"/>
  <c r="AW3" i="7" l="1"/>
  <c r="AW4" i="7"/>
  <c r="AX1" i="7" s="1"/>
  <c r="K14" i="7" s="1"/>
  <c r="AW2" i="7"/>
  <c r="AG104" i="6"/>
  <c r="AG1" i="6"/>
  <c r="C60" i="6"/>
  <c r="R7" i="6" l="1"/>
  <c r="AX7" i="7"/>
  <c r="AX6" i="7"/>
  <c r="AX5" i="7"/>
  <c r="AX3" i="7"/>
  <c r="AX2" i="7"/>
  <c r="F60" i="6" s="1"/>
  <c r="F68" i="6" l="1"/>
  <c r="K26" i="7"/>
  <c r="F64" i="6"/>
  <c r="K18" i="7"/>
  <c r="K22" i="7"/>
  <c r="F66" i="6"/>
  <c r="K10" i="7"/>
  <c r="F62" i="6"/>
  <c r="K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顧　宇陽</author>
    <author>地球</author>
  </authors>
  <commentList>
    <comment ref="F2" authorId="0" shapeId="0" xr:uid="{00000000-0006-0000-0100-000001000000}">
      <text>
        <r>
          <rPr>
            <b/>
            <sz val="18"/>
            <color indexed="81"/>
            <rFont val="宋体"/>
          </rPr>
          <t>请跟公证书保持一致，中间不要有空格。</t>
        </r>
      </text>
    </comment>
    <comment ref="F3" authorId="0" shapeId="0" xr:uid="{00000000-0006-0000-0100-000002000000}">
      <text>
        <r>
          <rPr>
            <b/>
            <sz val="18"/>
            <color indexed="81"/>
            <rFont val="宋体"/>
          </rPr>
          <t>大写，姓和名之间请空一格，请跟护照英文名保持一致</t>
        </r>
      </text>
    </comment>
    <comment ref="F7" authorId="0" shapeId="0" xr:uid="{00000000-0006-0000-0100-000003000000}">
      <text>
        <r>
          <rPr>
            <b/>
            <sz val="18"/>
            <color indexed="81"/>
            <rFont val="宋体"/>
          </rPr>
          <t>请按照户口本填写</t>
        </r>
      </text>
    </comment>
    <comment ref="F8" authorId="0" shapeId="0" xr:uid="{00000000-0006-0000-0100-000004000000}">
      <text>
        <r>
          <rPr>
            <b/>
            <sz val="18"/>
            <color indexed="81"/>
            <rFont val="宋体"/>
          </rPr>
          <t>请按照户口本填写</t>
        </r>
      </text>
    </comment>
    <comment ref="F9" authorId="0" shapeId="0" xr:uid="{00000000-0006-0000-0100-000005000000}">
      <text>
        <r>
          <rPr>
            <b/>
            <sz val="18"/>
            <color indexed="81"/>
            <rFont val="宋体"/>
          </rPr>
          <t>请按照户口本填写</t>
        </r>
      </text>
    </comment>
    <comment ref="F11" authorId="0" shapeId="0" xr:uid="{00000000-0006-0000-0100-000006000000}">
      <text>
        <r>
          <rPr>
            <b/>
            <sz val="20"/>
            <color indexed="81"/>
            <rFont val="宋体"/>
          </rPr>
          <t>请填写家中固定电话。没有请填‘无’</t>
        </r>
      </text>
    </comment>
    <comment ref="F12" authorId="0" shapeId="0" xr:uid="{00000000-0006-0000-0100-000007000000}">
      <text>
        <r>
          <rPr>
            <b/>
            <sz val="20"/>
            <color indexed="81"/>
            <rFont val="宋体"/>
          </rPr>
          <t>请填写手机号码。
没有请填‘无’</t>
        </r>
      </text>
    </comment>
    <comment ref="F15" authorId="0" shapeId="0" xr:uid="{00000000-0006-0000-0100-000008000000}">
      <text>
        <r>
          <rPr>
            <b/>
            <sz val="18"/>
            <color indexed="81"/>
            <rFont val="宋体"/>
          </rPr>
          <t xml:space="preserve">请填写护照到期日期
</t>
        </r>
      </text>
    </comment>
    <comment ref="F17" authorId="0" shapeId="0" xr:uid="{00000000-0006-0000-0100-000009000000}">
      <text>
        <r>
          <rPr>
            <b/>
            <sz val="9"/>
            <rFont val="宋体"/>
          </rPr>
          <t>请按照毕业证记载时间填写</t>
        </r>
      </text>
    </comment>
    <comment ref="F19" authorId="0" shapeId="0" xr:uid="{00000000-0006-0000-0100-00000A000000}">
      <text>
        <r>
          <rPr>
            <b/>
            <sz val="18"/>
            <color indexed="81"/>
            <rFont val="宋体"/>
          </rPr>
          <t>指进入日本国的时间，请根据护照中日本出入境章填写</t>
        </r>
        <r>
          <rPr>
            <b/>
            <sz val="9"/>
            <rFont val="宋体"/>
          </rPr>
          <t xml:space="preserve">
</t>
        </r>
      </text>
    </comment>
    <comment ref="X19" authorId="1" shapeId="0" xr:uid="{00000000-0006-0000-0100-00000B000000}">
      <text>
        <r>
          <rPr>
            <b/>
            <sz val="18"/>
            <color indexed="81"/>
            <rFont val="Arial Unicode MS"/>
            <family val="3"/>
            <charset val="128"/>
          </rPr>
          <t>指进入日本国的时间，请根据护照中日本出入境章填写</t>
        </r>
      </text>
    </comment>
    <comment ref="T24" authorId="0" shapeId="0" xr:uid="{00000000-0006-0000-0100-00000C000000}">
      <text>
        <r>
          <rPr>
            <b/>
            <sz val="18"/>
            <color indexed="81"/>
            <rFont val="宋体"/>
          </rPr>
          <t>请按照毕业证记载时间填写，如无毕业证请按照在读证明记载时间填写</t>
        </r>
        <r>
          <rPr>
            <b/>
            <sz val="9"/>
            <rFont val="宋体"/>
          </rPr>
          <t>。</t>
        </r>
      </text>
    </comment>
    <comment ref="Z24" authorId="0" shapeId="0" xr:uid="{00000000-0006-0000-0100-00000D000000}">
      <text>
        <r>
          <rPr>
            <b/>
            <sz val="18"/>
            <color indexed="81"/>
            <rFont val="宋体"/>
          </rPr>
          <t>请按照毕业证记载时间填写，如无毕业证请按照在读证明记载时间填写</t>
        </r>
        <r>
          <rPr>
            <b/>
            <sz val="9"/>
            <rFont val="宋体"/>
          </rPr>
          <t>。</t>
        </r>
      </text>
    </comment>
    <comment ref="T25" authorId="0" shapeId="0" xr:uid="{00000000-0006-0000-0100-00000E000000}">
      <text>
        <r>
          <rPr>
            <b/>
            <sz val="18"/>
            <color indexed="81"/>
            <rFont val="宋体"/>
          </rPr>
          <t>请按照毕业证记载时间填写，如无毕业证请按照在读证明记载时间填写</t>
        </r>
      </text>
    </comment>
    <comment ref="Z25" authorId="0" shapeId="0" xr:uid="{00000000-0006-0000-0100-00000F000000}">
      <text>
        <r>
          <rPr>
            <b/>
            <sz val="18"/>
            <color indexed="81"/>
            <rFont val="宋体"/>
          </rPr>
          <t>请按照毕业证记载时间填写，如无毕业证请按照在读证明记载时间填写</t>
        </r>
      </text>
    </comment>
    <comment ref="T26" authorId="0" shapeId="0" xr:uid="{00000000-0006-0000-0100-000010000000}">
      <text>
        <r>
          <rPr>
            <b/>
            <sz val="18"/>
            <color indexed="81"/>
            <rFont val="宋体"/>
          </rPr>
          <t>请按照毕业证记载时间填写</t>
        </r>
      </text>
    </comment>
    <comment ref="Z26" authorId="0" shapeId="0" xr:uid="{00000000-0006-0000-0100-000011000000}">
      <text>
        <r>
          <rPr>
            <b/>
            <sz val="18"/>
            <color indexed="81"/>
            <rFont val="宋体"/>
          </rPr>
          <t>请按照毕业证记载时间填写</t>
        </r>
      </text>
    </comment>
    <comment ref="T27" authorId="0" shapeId="0" xr:uid="{00000000-0006-0000-0100-000012000000}">
      <text>
        <r>
          <rPr>
            <b/>
            <sz val="18"/>
            <color indexed="81"/>
            <rFont val="宋体"/>
          </rPr>
          <t>请按照毕业证记载时间填写</t>
        </r>
      </text>
    </comment>
    <comment ref="Z27" authorId="0" shapeId="0" xr:uid="{00000000-0006-0000-0100-000013000000}">
      <text>
        <r>
          <rPr>
            <b/>
            <sz val="18"/>
            <color indexed="81"/>
            <rFont val="宋体"/>
          </rPr>
          <t>请按照毕业证记载时间填写</t>
        </r>
      </text>
    </comment>
    <comment ref="T28" authorId="0" shapeId="0" xr:uid="{00000000-0006-0000-0100-000014000000}">
      <text>
        <r>
          <rPr>
            <b/>
            <sz val="18"/>
            <color indexed="81"/>
            <rFont val="宋体"/>
          </rPr>
          <t>请按照毕业证记载时间填写</t>
        </r>
      </text>
    </comment>
    <comment ref="Z28" authorId="0" shapeId="0" xr:uid="{00000000-0006-0000-0100-000015000000}">
      <text>
        <r>
          <rPr>
            <b/>
            <sz val="18"/>
            <color indexed="81"/>
            <rFont val="宋体"/>
          </rPr>
          <t>请按照毕业证记载时间填写</t>
        </r>
      </text>
    </comment>
    <comment ref="E30" authorId="1" shapeId="0" xr:uid="{00000000-0006-0000-0100-000016000000}">
      <text>
        <r>
          <rPr>
            <b/>
            <sz val="16"/>
            <color indexed="81"/>
            <rFont val="Arial Unicode MS"/>
            <family val="3"/>
            <charset val="128"/>
          </rPr>
          <t>（记载所有期间的工作单位，不可有空白期间，如果下记空格不够可加页）</t>
        </r>
      </text>
    </comment>
    <comment ref="F31" authorId="1" shapeId="0" xr:uid="{00000000-0006-0000-0100-000017000000}">
      <text>
        <r>
          <rPr>
            <b/>
            <sz val="14"/>
            <color indexed="81"/>
            <rFont val="SimSun"/>
            <family val="3"/>
            <charset val="134"/>
          </rPr>
          <t>若没有工作经验，请在此只填'无'。此项的其他地方不用填空。</t>
        </r>
      </text>
    </comment>
    <comment ref="F32" authorId="1" shapeId="0" xr:uid="{00000000-0006-0000-0100-000018000000}">
      <text>
        <r>
          <rPr>
            <b/>
            <sz val="14"/>
            <color indexed="81"/>
            <rFont val="SimSun"/>
            <family val="3"/>
            <charset val="134"/>
          </rPr>
          <t>若没有工作经验，请在此只填'无'。此项的其他地方不用填空。</t>
        </r>
      </text>
    </comment>
    <comment ref="F33" authorId="1" shapeId="0" xr:uid="{00000000-0006-0000-0100-000019000000}">
      <text>
        <r>
          <rPr>
            <b/>
            <sz val="14"/>
            <color indexed="81"/>
            <rFont val="SimSun"/>
            <family val="3"/>
            <charset val="134"/>
          </rPr>
          <t>若没有工作经验，请在此只填'无'。此项的其他地方不用填空。</t>
        </r>
      </text>
    </comment>
    <comment ref="F35" authorId="0" shapeId="0" xr:uid="{00000000-0006-0000-0100-00001A000000}">
      <text>
        <r>
          <rPr>
            <b/>
            <sz val="18"/>
            <color indexed="81"/>
            <rFont val="宋体"/>
          </rPr>
          <t>具有日本语能力考试合格者不需要学时证明，其他情况原则上需要培训机构的学时证明</t>
        </r>
      </text>
    </comment>
    <comment ref="F36" authorId="0" shapeId="0" xr:uid="{00000000-0006-0000-0100-00001B000000}">
      <text>
        <r>
          <rPr>
            <b/>
            <sz val="18"/>
            <color indexed="81"/>
            <rFont val="Arial Unicode MS"/>
            <family val="3"/>
            <charset val="128"/>
          </rPr>
          <t>日语学习的开始时间（年月日)。请跟培训机构的学时证明保持一致。</t>
        </r>
      </text>
    </comment>
    <comment ref="O36" authorId="0" shapeId="0" xr:uid="{00000000-0006-0000-0100-00001C000000}">
      <text>
        <r>
          <rPr>
            <b/>
            <sz val="18"/>
            <color indexed="81"/>
            <rFont val="Arial Unicode MS"/>
            <family val="3"/>
            <charset val="128"/>
          </rPr>
          <t>日语学习的开始时间（年月日)。请跟培训机构的学时证明保持一致。</t>
        </r>
      </text>
    </comment>
    <comment ref="F37" authorId="0" shapeId="0" xr:uid="{00000000-0006-0000-0100-00001D000000}">
      <text>
        <r>
          <rPr>
            <b/>
            <sz val="18"/>
            <color indexed="81"/>
            <rFont val="SimSun"/>
            <family val="3"/>
            <charset val="134"/>
          </rPr>
          <t>根据学时证明可写明预计完成和已完成学时数。</t>
        </r>
      </text>
    </comment>
    <comment ref="F38" authorId="0" shapeId="0" xr:uid="{00000000-0006-0000-0100-00001E000000}">
      <text>
        <r>
          <rPr>
            <b/>
            <sz val="18"/>
            <color indexed="81"/>
            <rFont val="Arial Unicode MS"/>
            <family val="3"/>
            <charset val="128"/>
          </rPr>
          <t>请跟在读证明的培训机构章保持一致</t>
        </r>
      </text>
    </comment>
    <comment ref="F40" authorId="0" shapeId="0" xr:uid="{00000000-0006-0000-0100-00001F000000}">
      <text>
        <r>
          <rPr>
            <b/>
            <sz val="14"/>
            <color indexed="81"/>
            <rFont val="Arial Unicode MS"/>
            <family val="3"/>
            <charset val="128"/>
          </rPr>
          <t>每个段首请空两个字。
内容包括：
1.自我介绍( 例如：姓名、出身院校、专业等 )。
2.到日本留学的契机、目的(可结合专业谈对日本在此领域的状况)、升学计划等 。
3.父母对留学的认识态度。
4.留学后的的打算等等。
请写400字左右
换行请用Alt+Enter</t>
        </r>
      </text>
    </comment>
    <comment ref="F46" authorId="0" shapeId="0" xr:uid="{00000000-0006-0000-0100-000020000000}">
      <text>
        <r>
          <rPr>
            <b/>
            <sz val="16"/>
            <color indexed="81"/>
            <rFont val="Arial Unicode MS"/>
            <family val="3"/>
            <charset val="128"/>
          </rPr>
          <t>一月生、四月生选两年。
七月生选一年九个月。
十月生选一年六个月。</t>
        </r>
      </text>
    </comment>
    <comment ref="X56" authorId="1" shapeId="0" xr:uid="{00000000-0006-0000-0100-000021000000}">
      <text>
        <r>
          <rPr>
            <b/>
            <sz val="18"/>
            <color indexed="81"/>
            <rFont val="SimSun"/>
            <family val="3"/>
            <charset val="134"/>
          </rPr>
          <t>请跟在职证明保持一致</t>
        </r>
      </text>
    </comment>
    <comment ref="I57" authorId="1" shapeId="0" xr:uid="{00000000-0006-0000-0100-000022000000}">
      <text>
        <r>
          <rPr>
            <b/>
            <sz val="18"/>
            <color indexed="81"/>
            <rFont val="Arial Unicode MS"/>
            <family val="3"/>
            <charset val="128"/>
          </rPr>
          <t>如果户籍地址和现住址不同请填写，否则不填。请与公证书地址保持一致</t>
        </r>
      </text>
    </comment>
    <comment ref="I58" authorId="1" shapeId="0" xr:uid="{00000000-0006-0000-0100-000023000000}">
      <text>
        <r>
          <rPr>
            <b/>
            <sz val="18"/>
            <color indexed="81"/>
            <rFont val="Arial Unicode MS"/>
            <family val="3"/>
            <charset val="128"/>
          </rPr>
          <t>如果户籍地址和现住址不同请填写，否则不填。请与公证书地址保持一致</t>
        </r>
      </text>
    </comment>
    <comment ref="X60" authorId="1" shapeId="0" xr:uid="{00000000-0006-0000-0100-000024000000}">
      <text>
        <r>
          <rPr>
            <b/>
            <sz val="18"/>
            <color indexed="81"/>
            <rFont val="SimSun"/>
            <family val="3"/>
            <charset val="134"/>
          </rPr>
          <t>请跟在职证明保持一致</t>
        </r>
      </text>
    </comment>
    <comment ref="I61" authorId="1" shapeId="0" xr:uid="{00000000-0006-0000-0100-000025000000}">
      <text>
        <r>
          <rPr>
            <b/>
            <sz val="18"/>
            <color indexed="81"/>
            <rFont val="Arial Unicode MS"/>
            <family val="3"/>
            <charset val="128"/>
          </rPr>
          <t>如果户籍地址和现住址不同请填写，否则不填。请与公证书地址保持一致</t>
        </r>
      </text>
    </comment>
    <comment ref="I62" authorId="1" shapeId="0" xr:uid="{00000000-0006-0000-0100-000026000000}">
      <text>
        <r>
          <rPr>
            <b/>
            <sz val="18"/>
            <color indexed="81"/>
            <rFont val="Arial Unicode MS"/>
            <family val="3"/>
            <charset val="128"/>
          </rPr>
          <t>如果户籍地址和现住址不同请填写，否则不填。请与公证书地址保持一致</t>
        </r>
      </text>
    </comment>
    <comment ref="X64" authorId="1" shapeId="0" xr:uid="{00000000-0006-0000-0100-000027000000}">
      <text>
        <r>
          <rPr>
            <b/>
            <sz val="18"/>
            <color indexed="81"/>
            <rFont val="SimSun"/>
            <family val="3"/>
            <charset val="134"/>
          </rPr>
          <t>请跟在职证明保持一致</t>
        </r>
      </text>
    </comment>
    <comment ref="I65" authorId="1" shapeId="0" xr:uid="{00000000-0006-0000-0100-000028000000}">
      <text>
        <r>
          <rPr>
            <b/>
            <sz val="18"/>
            <color indexed="81"/>
            <rFont val="Arial Unicode MS"/>
            <family val="3"/>
            <charset val="128"/>
          </rPr>
          <t>如果户籍地址和现住址不同请填写，否则不填。请与公证书地址保持一致</t>
        </r>
      </text>
    </comment>
    <comment ref="I66" authorId="1" shapeId="0" xr:uid="{00000000-0006-0000-0100-000029000000}">
      <text>
        <r>
          <rPr>
            <b/>
            <sz val="18"/>
            <color indexed="81"/>
            <rFont val="Arial Unicode MS"/>
            <family val="3"/>
            <charset val="128"/>
          </rPr>
          <t>请跟公证书地址保持一致。如果户籍地址和现住址不同，请填写现住址，并跟现住址的证明或说明地址保持一致。</t>
        </r>
      </text>
    </comment>
    <comment ref="X68" authorId="1" shapeId="0" xr:uid="{00000000-0006-0000-0100-00002A000000}">
      <text>
        <r>
          <rPr>
            <b/>
            <sz val="18"/>
            <color indexed="81"/>
            <rFont val="SimSun"/>
            <family val="3"/>
            <charset val="134"/>
          </rPr>
          <t>请跟在职证明保持一致</t>
        </r>
      </text>
    </comment>
    <comment ref="I69" authorId="1" shapeId="0" xr:uid="{00000000-0006-0000-0100-00002B000000}">
      <text>
        <r>
          <rPr>
            <b/>
            <sz val="18"/>
            <color indexed="81"/>
            <rFont val="Arial Unicode MS"/>
            <family val="3"/>
            <charset val="128"/>
          </rPr>
          <t>如果户籍地址和现住址不同请填写，否则不填。请与公证书地址保持一致</t>
        </r>
      </text>
    </comment>
    <comment ref="I70" authorId="1" shapeId="0" xr:uid="{00000000-0006-0000-0100-00002C000000}">
      <text>
        <r>
          <rPr>
            <b/>
            <sz val="18"/>
            <color indexed="81"/>
            <rFont val="Arial Unicode MS"/>
            <family val="3"/>
            <charset val="128"/>
          </rPr>
          <t>请跟公证书地址保持一致。如果户籍地址和现住址不同，请填写现住址，并跟现住址的证明或说明地址保持一致。</t>
        </r>
      </text>
    </comment>
    <comment ref="X72" authorId="1" shapeId="0" xr:uid="{00000000-0006-0000-0100-00002D000000}">
      <text>
        <r>
          <rPr>
            <b/>
            <sz val="18"/>
            <color indexed="81"/>
            <rFont val="SimSun"/>
            <family val="3"/>
            <charset val="134"/>
          </rPr>
          <t>请跟在职证明保持一致</t>
        </r>
      </text>
    </comment>
    <comment ref="I73" authorId="1" shapeId="0" xr:uid="{00000000-0006-0000-0100-00002E000000}">
      <text>
        <r>
          <rPr>
            <b/>
            <sz val="18"/>
            <color indexed="81"/>
            <rFont val="Arial Unicode MS"/>
            <family val="3"/>
            <charset val="128"/>
          </rPr>
          <t>如果户籍地址和现住址不同请填写，否则不填。请与公证书地址保持一致</t>
        </r>
      </text>
    </comment>
    <comment ref="I74" authorId="1" shapeId="0" xr:uid="{00000000-0006-0000-0100-00002F000000}">
      <text>
        <r>
          <rPr>
            <b/>
            <sz val="18"/>
            <color indexed="81"/>
            <rFont val="Arial Unicode MS"/>
            <family val="3"/>
            <charset val="128"/>
          </rPr>
          <t>请跟公证书地址保持一致。如果户籍地址和现住址不同，请填写现住址，并跟现住址的证明或说明地址保持一致。</t>
        </r>
      </text>
    </comment>
    <comment ref="F81" authorId="1" shapeId="0" xr:uid="{00000000-0006-0000-0100-000030000000}">
      <text>
        <r>
          <rPr>
            <b/>
            <sz val="18"/>
            <color indexed="81"/>
            <rFont val="Arial Unicode MS"/>
            <family val="3"/>
            <charset val="128"/>
          </rPr>
          <t>请填写移动电话号码</t>
        </r>
      </text>
    </comment>
    <comment ref="F82" authorId="1" shapeId="0" xr:uid="{00000000-0006-0000-0100-000031000000}">
      <text>
        <r>
          <rPr>
            <b/>
            <sz val="18"/>
            <color indexed="81"/>
            <rFont val="Arial Unicode MS"/>
            <family val="3"/>
            <charset val="128"/>
          </rPr>
          <t>请填写家庭固定电话号码，没有请填无</t>
        </r>
      </text>
    </comment>
    <comment ref="F83" authorId="0" shapeId="0" xr:uid="{00000000-0006-0000-0100-000032000000}">
      <text>
        <r>
          <rPr>
            <b/>
            <sz val="18"/>
            <color indexed="81"/>
            <rFont val="宋体"/>
          </rPr>
          <t>约100,000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顧　宇陽</author>
    <author>地球</author>
  </authors>
  <commentList>
    <comment ref="E5" authorId="0" shapeId="0" xr:uid="{00000000-0006-0000-0200-000001000000}">
      <text>
        <r>
          <rPr>
            <b/>
            <sz val="9"/>
            <rFont val="宋体"/>
          </rPr>
          <t>请跟公证书保持一致，中间不要有空格。</t>
        </r>
        <r>
          <rPr>
            <sz val="9"/>
            <rFont val="宋体"/>
          </rPr>
          <t xml:space="preserve">
</t>
        </r>
      </text>
    </comment>
    <comment ref="N5" authorId="0" shapeId="0" xr:uid="{00000000-0006-0000-0200-000002000000}">
      <text>
        <r>
          <rPr>
            <b/>
            <sz val="9"/>
            <rFont val="宋体"/>
          </rPr>
          <t>大写，姓和名之间请空一格，请跟护照英文名保持一致</t>
        </r>
        <r>
          <rPr>
            <sz val="9"/>
            <rFont val="宋体"/>
          </rPr>
          <t xml:space="preserve">
</t>
        </r>
      </text>
    </comment>
    <comment ref="R7" authorId="1" shapeId="0" xr:uid="{00000000-0006-0000-0200-000003000000}">
      <text>
        <r>
          <rPr>
            <b/>
            <sz val="12"/>
            <color indexed="81"/>
            <rFont val="SimHei"/>
            <family val="3"/>
            <charset val="134"/>
          </rPr>
          <t>输入学生的‘出生日期’和第2页的‘作成年月日’后自动显示。</t>
        </r>
      </text>
    </comment>
    <comment ref="E11" authorId="0" shapeId="0" xr:uid="{00000000-0006-0000-0200-000004000000}">
      <text>
        <r>
          <rPr>
            <sz val="9"/>
            <rFont val="宋体"/>
          </rPr>
          <t xml:space="preserve">请按照户口本填写
</t>
        </r>
      </text>
    </comment>
    <comment ref="E13" authorId="0" shapeId="0" xr:uid="{00000000-0006-0000-0200-000005000000}">
      <text>
        <r>
          <rPr>
            <b/>
            <sz val="9"/>
            <rFont val="宋体"/>
          </rPr>
          <t>请跟公证书地址保持一致。如果户籍地址和现住址不同，请填写现住址，并跟现住址的证明或说明地址保持一致，此时户籍住址在经费支付者家庭成员表中填写。</t>
        </r>
      </text>
    </comment>
    <comment ref="T15" authorId="0" shapeId="0" xr:uid="{00000000-0006-0000-0200-000006000000}">
      <text>
        <r>
          <rPr>
            <sz val="9"/>
            <rFont val="宋体"/>
          </rPr>
          <t xml:space="preserve">
请填写家中固定电话。没有请填‘无’</t>
        </r>
      </text>
    </comment>
    <comment ref="F17" authorId="0" shapeId="0" xr:uid="{00000000-0006-0000-0200-000007000000}">
      <text>
        <r>
          <rPr>
            <b/>
            <sz val="9"/>
            <rFont val="宋体"/>
          </rPr>
          <t>请填写学生的手机号码。在留批复之前请保持此号畅通。</t>
        </r>
      </text>
    </comment>
    <comment ref="R19" authorId="0" shapeId="0" xr:uid="{00000000-0006-0000-0200-000008000000}">
      <text>
        <r>
          <rPr>
            <b/>
            <sz val="9"/>
            <rFont val="宋体"/>
          </rPr>
          <t>请填写护照到期日期</t>
        </r>
        <r>
          <rPr>
            <sz val="9"/>
            <rFont val="宋体"/>
          </rPr>
          <t xml:space="preserve">
</t>
        </r>
      </text>
    </comment>
    <comment ref="C26" authorId="0" shapeId="0" xr:uid="{00000000-0006-0000-0200-000009000000}">
      <text>
        <r>
          <rPr>
            <b/>
            <sz val="9"/>
            <rFont val="宋体"/>
          </rPr>
          <t>指进入日本国的时间，请根据护照中日本出入境章填写</t>
        </r>
        <r>
          <rPr>
            <sz val="9"/>
            <rFont val="宋体"/>
          </rPr>
          <t xml:space="preserve">
</t>
        </r>
      </text>
    </comment>
    <comment ref="W26" authorId="0" shapeId="0" xr:uid="{00000000-0006-0000-0200-00000A000000}">
      <text>
        <r>
          <rPr>
            <b/>
            <sz val="9"/>
            <rFont val="宋体"/>
          </rPr>
          <t>指出日本国的时间，请根据护照中日本出入境章填写</t>
        </r>
        <r>
          <rPr>
            <sz val="9"/>
            <rFont val="宋体"/>
          </rPr>
          <t xml:space="preserve">
</t>
        </r>
      </text>
    </comment>
    <comment ref="C28" authorId="0" shapeId="0" xr:uid="{00000000-0006-0000-0200-00000B000000}">
      <text>
        <r>
          <rPr>
            <b/>
            <sz val="9"/>
            <rFont val="宋体"/>
          </rPr>
          <t>指进入日本国的时间，请根据护照中日本出入境章填写</t>
        </r>
      </text>
    </comment>
    <comment ref="W28" authorId="0" shapeId="0" xr:uid="{00000000-0006-0000-0200-00000C000000}">
      <text>
        <r>
          <rPr>
            <b/>
            <sz val="9"/>
            <rFont val="宋体"/>
          </rPr>
          <t xml:space="preserve">指出日本国的时间，请根据护照中日本出入境章填写
</t>
        </r>
      </text>
    </comment>
    <comment ref="C30" authorId="0" shapeId="0" xr:uid="{00000000-0006-0000-0200-00000D000000}">
      <text>
        <r>
          <rPr>
            <b/>
            <sz val="9"/>
            <rFont val="宋体"/>
          </rPr>
          <t>指进入日本国的时间，请根据护照中日本出入境章填写</t>
        </r>
        <r>
          <rPr>
            <sz val="9"/>
            <rFont val="宋体"/>
          </rPr>
          <t xml:space="preserve">
</t>
        </r>
      </text>
    </comment>
    <comment ref="W30" authorId="0" shapeId="0" xr:uid="{00000000-0006-0000-0200-00000E000000}">
      <text>
        <r>
          <rPr>
            <b/>
            <sz val="9"/>
            <rFont val="宋体"/>
          </rPr>
          <t xml:space="preserve">指出日本国的时间，请根据护照中日本出入境章填写
</t>
        </r>
        <r>
          <rPr>
            <sz val="9"/>
            <rFont val="宋体"/>
          </rPr>
          <t xml:space="preserve">
</t>
        </r>
      </text>
    </comment>
    <comment ref="W36" authorId="0" shapeId="0" xr:uid="{00000000-0006-0000-0200-00000F000000}">
      <text>
        <r>
          <rPr>
            <b/>
            <sz val="9"/>
            <rFont val="宋体"/>
          </rPr>
          <t>请按照毕业证记载时间填写</t>
        </r>
      </text>
    </comment>
    <comment ref="AB36" authorId="0" shapeId="0" xr:uid="{00000000-0006-0000-0200-000010000000}">
      <text>
        <r>
          <rPr>
            <b/>
            <sz val="9"/>
            <rFont val="宋体"/>
          </rPr>
          <t xml:space="preserve">请按照毕业证时间填写。如毕业证记载时间跟毕业证下发时间不符，请按照毕业证记载时间填写。
</t>
        </r>
      </text>
    </comment>
    <comment ref="W38" authorId="0" shapeId="0" xr:uid="{00000000-0006-0000-0200-000011000000}">
      <text>
        <r>
          <rPr>
            <b/>
            <sz val="9"/>
            <rFont val="宋体"/>
          </rPr>
          <t xml:space="preserve">请按照毕业证记载时间填写，如无毕业证请按照在读证明记载时间填写
</t>
        </r>
      </text>
    </comment>
    <comment ref="AB38" authorId="0" shapeId="0" xr:uid="{00000000-0006-0000-0200-000012000000}">
      <text>
        <r>
          <rPr>
            <b/>
            <sz val="9"/>
            <rFont val="宋体"/>
          </rPr>
          <t>请按照毕业证时间填写。如毕业证记载时间跟毕业证下发时间不符，请按照毕业证记载时间填写。</t>
        </r>
        <r>
          <rPr>
            <sz val="9"/>
            <rFont val="宋体"/>
          </rPr>
          <t xml:space="preserve">
</t>
        </r>
      </text>
    </comment>
    <comment ref="W40" authorId="0" shapeId="0" xr:uid="{00000000-0006-0000-0200-000013000000}">
      <text>
        <r>
          <rPr>
            <b/>
            <sz val="9"/>
            <rFont val="宋体"/>
          </rPr>
          <t>请按照毕业证记载时间填写，如无毕业证请按照在读证明记载时间填写</t>
        </r>
      </text>
    </comment>
    <comment ref="AB40" authorId="0" shapeId="0" xr:uid="{00000000-0006-0000-0200-000014000000}">
      <text>
        <r>
          <rPr>
            <b/>
            <sz val="9"/>
            <rFont val="宋体"/>
          </rPr>
          <t>请按照毕业证时间填写。如毕业证记载时间跟毕业证下发时间不符，请按照毕业证记载时间填写。</t>
        </r>
      </text>
    </comment>
    <comment ref="W42" authorId="0" shapeId="0" xr:uid="{00000000-0006-0000-0200-000015000000}">
      <text>
        <r>
          <rPr>
            <b/>
            <sz val="9"/>
            <rFont val="宋体"/>
          </rPr>
          <t xml:space="preserve">请按照毕业证记载时间填写，如无毕业证请按照在读证明记载时间填写
</t>
        </r>
      </text>
    </comment>
    <comment ref="AB42" authorId="0" shapeId="0" xr:uid="{00000000-0006-0000-0200-000016000000}">
      <text>
        <r>
          <rPr>
            <b/>
            <sz val="9"/>
            <rFont val="宋体"/>
          </rPr>
          <t>请按照毕业证时间或在读证明填写。如毕业证记载时间跟毕业证下发时间不符，请按照毕业证记载时间填写。</t>
        </r>
        <r>
          <rPr>
            <sz val="9"/>
            <rFont val="宋体"/>
          </rPr>
          <t xml:space="preserve">
</t>
        </r>
      </text>
    </comment>
    <comment ref="W44" authorId="0" shapeId="0" xr:uid="{00000000-0006-0000-0200-000017000000}">
      <text>
        <r>
          <rPr>
            <b/>
            <sz val="9"/>
            <rFont val="宋体"/>
          </rPr>
          <t xml:space="preserve">请按照毕业证记载时间填写，如无毕业证请按照在读证明记载时间填写
</t>
        </r>
      </text>
    </comment>
    <comment ref="AB44" authorId="0" shapeId="0" xr:uid="{00000000-0006-0000-0200-000018000000}">
      <text>
        <r>
          <rPr>
            <b/>
            <sz val="9"/>
            <rFont val="宋体"/>
          </rPr>
          <t xml:space="preserve">请按照毕业证时间或在读证明填写。如毕业证记载时间跟毕业证下发时间不符，请按照毕业证记载时间填写。
</t>
        </r>
      </text>
    </comment>
    <comment ref="C50" authorId="1" shapeId="0" xr:uid="{00000000-0006-0000-0200-000019000000}">
      <text>
        <r>
          <rPr>
            <b/>
            <sz val="12"/>
            <color indexed="81"/>
            <rFont val="SimHei"/>
            <family val="3"/>
            <charset val="134"/>
          </rPr>
          <t>如没有请填‘无’</t>
        </r>
      </text>
    </comment>
    <comment ref="J60" authorId="0" shapeId="0" xr:uid="{00000000-0006-0000-0200-00001A000000}">
      <text>
        <r>
          <rPr>
            <b/>
            <sz val="9"/>
            <rFont val="宋体"/>
          </rPr>
          <t>请跟公证书地址保持一致。如果户籍地址和现住址不同，请填写现住址，并跟现住址的证明或说明地址保持一致。</t>
        </r>
      </text>
    </comment>
    <comment ref="AD60" authorId="0" shapeId="0" xr:uid="{00000000-0006-0000-0200-00001B000000}">
      <text>
        <r>
          <rPr>
            <b/>
            <sz val="9"/>
            <rFont val="宋体"/>
          </rPr>
          <t>请跟在职证明保持一致</t>
        </r>
      </text>
    </comment>
    <comment ref="J62" authorId="0" shapeId="0" xr:uid="{00000000-0006-0000-0200-00001C000000}">
      <text>
        <r>
          <rPr>
            <b/>
            <sz val="9"/>
            <rFont val="宋体"/>
          </rPr>
          <t>请跟公证书地址保持一致。如果户籍地址和现住址不同，请填写现住址，并跟现住址的证明或说明地址保持一致。</t>
        </r>
      </text>
    </comment>
    <comment ref="AD62" authorId="0" shapeId="0" xr:uid="{00000000-0006-0000-0200-00001D000000}">
      <text>
        <r>
          <rPr>
            <b/>
            <sz val="9"/>
            <rFont val="宋体"/>
          </rPr>
          <t>请跟在职证明保持一致</t>
        </r>
      </text>
    </comment>
    <comment ref="AD64" authorId="0" shapeId="0" xr:uid="{00000000-0006-0000-0200-00001E000000}">
      <text>
        <r>
          <rPr>
            <b/>
            <sz val="9"/>
            <rFont val="宋体"/>
          </rPr>
          <t>请跟在职证明保持一致</t>
        </r>
      </text>
    </comment>
    <comment ref="AD66" authorId="0" shapeId="0" xr:uid="{00000000-0006-0000-0200-00001F000000}">
      <text>
        <r>
          <rPr>
            <b/>
            <sz val="9"/>
            <rFont val="宋体"/>
          </rPr>
          <t>请跟在职证明保持一致</t>
        </r>
      </text>
    </comment>
    <comment ref="AD68" authorId="0" shapeId="0" xr:uid="{00000000-0006-0000-0200-000020000000}">
      <text>
        <r>
          <rPr>
            <b/>
            <sz val="9"/>
            <rFont val="宋体"/>
          </rPr>
          <t>请跟在职证明保持一致</t>
        </r>
      </text>
    </comment>
    <comment ref="B70" authorId="0" shapeId="0" xr:uid="{00000000-0006-0000-0200-000021000000}">
      <text>
        <r>
          <rPr>
            <b/>
            <sz val="16"/>
            <color indexed="81"/>
            <rFont val="宋体"/>
          </rPr>
          <t>具有日本语能力考试合格者不需要学时证明，其他情况原则上需要培训机构的学时证明</t>
        </r>
      </text>
    </comment>
    <comment ref="E72" authorId="0" shapeId="0" xr:uid="{00000000-0006-0000-0200-000022000000}">
      <text>
        <r>
          <rPr>
            <b/>
            <sz val="9"/>
            <rFont val="宋体"/>
          </rPr>
          <t>日语学习的开始时间（年月日)。请跟培训机构的学时证明保持一致。</t>
        </r>
        <r>
          <rPr>
            <sz val="9"/>
            <rFont val="宋体"/>
          </rPr>
          <t xml:space="preserve">
</t>
        </r>
      </text>
    </comment>
    <comment ref="M72" authorId="0" shapeId="0" xr:uid="{00000000-0006-0000-0200-000023000000}">
      <text>
        <r>
          <rPr>
            <b/>
            <sz val="9"/>
            <rFont val="宋体"/>
          </rPr>
          <t>日语学习的结束时间（年月日)。请跟培训机构的学时证明保持一致。</t>
        </r>
        <r>
          <rPr>
            <sz val="9"/>
            <rFont val="宋体"/>
          </rPr>
          <t xml:space="preserve">
</t>
        </r>
      </text>
    </comment>
    <comment ref="Y72" authorId="0" shapeId="0" xr:uid="{00000000-0006-0000-0200-000024000000}">
      <text>
        <r>
          <rPr>
            <b/>
            <sz val="9"/>
            <rFont val="宋体"/>
          </rPr>
          <t>根据学时证明可写明预计完成和已完成学时数</t>
        </r>
      </text>
    </comment>
    <comment ref="E74" authorId="0" shapeId="0" xr:uid="{00000000-0006-0000-0200-000025000000}">
      <text>
        <r>
          <rPr>
            <b/>
            <sz val="9"/>
            <rFont val="宋体"/>
          </rPr>
          <t>请跟在读证明的培训机构章保持一致</t>
        </r>
        <r>
          <rPr>
            <sz val="9"/>
            <rFont val="宋体"/>
          </rPr>
          <t xml:space="preserve">
</t>
        </r>
      </text>
    </comment>
    <comment ref="A78" authorId="0" shapeId="0" xr:uid="{00000000-0006-0000-0200-000026000000}">
      <text>
        <r>
          <rPr>
            <b/>
            <sz val="11"/>
            <rFont val="宋体"/>
          </rPr>
          <t>每个段首请空两个字。
内容包括：
1.自我介绍( 例如：姓名、出身院校、专业等 )。
2.到日本留学的契机、目的(可结合专业谈对日本在此领域的状况)、升学计划等 。
3.父母对留学的认识态度。
4.留学后的的打算等等。
请写400字左右</t>
        </r>
        <r>
          <rPr>
            <sz val="11"/>
            <rFont val="宋体"/>
          </rPr>
          <t xml:space="preserve">
</t>
        </r>
        <r>
          <rPr>
            <b/>
            <sz val="11"/>
            <rFont val="宋体"/>
          </rPr>
          <t>换行请用Alt+Enter</t>
        </r>
      </text>
    </comment>
    <comment ref="N106" authorId="0" shapeId="0" xr:uid="{00000000-0006-0000-0200-000027000000}">
      <text>
        <r>
          <rPr>
            <b/>
            <sz val="9"/>
            <rFont val="宋体"/>
          </rPr>
          <t>本人签字，与护照签名字体保持一致</t>
        </r>
        <r>
          <rPr>
            <sz val="9"/>
            <rFont val="宋体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顧　宇陽</author>
  </authors>
  <commentList>
    <comment ref="K46" authorId="0" shapeId="0" xr:uid="{00000000-0006-0000-0300-000001000000}">
      <text>
        <r>
          <rPr>
            <b/>
            <sz val="9"/>
            <rFont val="宋体"/>
          </rPr>
          <t>约100,000</t>
        </r>
        <r>
          <rPr>
            <sz val="9"/>
            <rFont val="宋体"/>
          </rPr>
          <t xml:space="preserve">
</t>
        </r>
      </text>
    </comment>
    <comment ref="D57" authorId="0" shapeId="0" xr:uid="{00000000-0006-0000-0300-000002000000}">
      <text>
        <r>
          <rPr>
            <sz val="9"/>
            <rFont val="宋体"/>
          </rPr>
          <t xml:space="preserve">
请支付人手写签名</t>
        </r>
      </text>
    </comment>
    <comment ref="Z57" authorId="0" shapeId="0" xr:uid="{00000000-0006-0000-0300-000003000000}">
      <text>
        <r>
          <rPr>
            <b/>
            <sz val="9"/>
            <rFont val="宋体"/>
          </rPr>
          <t xml:space="preserve">请填写家庭固定电话号码，没有请填无
</t>
        </r>
        <r>
          <rPr>
            <sz val="9"/>
            <rFont val="宋体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顧　宇陽</author>
  </authors>
  <commentList>
    <comment ref="Z6" authorId="0" shapeId="0" xr:uid="{00000000-0006-0000-0400-000001000000}">
      <text>
        <r>
          <rPr>
            <b/>
            <sz val="9"/>
            <rFont val="宋体"/>
          </rPr>
          <t>如果户籍地址和现住址不同请填写，否则不填。请与公证书地址保持一致</t>
        </r>
        <r>
          <rPr>
            <sz val="9"/>
            <rFont val="宋体"/>
          </rPr>
          <t xml:space="preserve">
</t>
        </r>
      </text>
    </comment>
    <comment ref="Z10" authorId="0" shapeId="0" xr:uid="{00000000-0006-0000-0400-000002000000}">
      <text>
        <r>
          <rPr>
            <b/>
            <sz val="9"/>
            <rFont val="宋体"/>
          </rPr>
          <t>如果户籍地址和现住址不同请填写，否则不填。请与公证书地址保持一致</t>
        </r>
      </text>
    </comment>
    <comment ref="Z14" authorId="0" shapeId="0" xr:uid="{00000000-0006-0000-0400-000003000000}">
      <text>
        <r>
          <rPr>
            <b/>
            <sz val="9"/>
            <rFont val="宋体"/>
          </rPr>
          <t>如果户籍地址和现住址不同请填写，否则不填。请与公证书地址保持一致</t>
        </r>
        <r>
          <rPr>
            <sz val="9"/>
            <rFont val="宋体"/>
          </rPr>
          <t xml:space="preserve">
</t>
        </r>
      </text>
    </comment>
    <comment ref="AK36" authorId="0" shapeId="0" xr:uid="{00000000-0006-0000-0400-000004000000}">
      <text>
        <r>
          <rPr>
            <b/>
            <sz val="9"/>
            <rFont val="宋体"/>
          </rPr>
          <t>请与支付书签字笔迹保持一致</t>
        </r>
        <r>
          <rPr>
            <sz val="9"/>
            <rFont val="宋体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<sst xmlns="http://schemas.openxmlformats.org/spreadsheetml/2006/main" count="422" uniqueCount="185">
  <si>
    <t>履  历  书</t>
  </si>
  <si>
    <t>必须由学生本人填写</t>
  </si>
  <si>
    <t>1.</t>
  </si>
  <si>
    <t>姓  名：</t>
  </si>
  <si>
    <t>姓名拼音：</t>
  </si>
  <si>
    <t>2. 国籍：</t>
  </si>
  <si>
    <t>宽3CM高4CM
头部高2.5CM 3个月内
   免冠彩色照片请不要自己粘贴</t>
  </si>
  <si>
    <t>3.</t>
  </si>
  <si>
    <t>出生日期：</t>
  </si>
  <si>
    <t>年</t>
  </si>
  <si>
    <t>月</t>
  </si>
  <si>
    <t>日</t>
  </si>
  <si>
    <t>（满</t>
  </si>
  <si>
    <t>）周岁</t>
  </si>
  <si>
    <t>4.</t>
  </si>
  <si>
    <t>性  別：</t>
  </si>
  <si>
    <t>5.</t>
  </si>
  <si>
    <t>有无配偶：</t>
  </si>
  <si>
    <t>配偶者名：</t>
  </si>
  <si>
    <t>6.</t>
  </si>
  <si>
    <t>出生地：</t>
  </si>
  <si>
    <t>7.</t>
  </si>
  <si>
    <t>8.</t>
  </si>
  <si>
    <t>9.</t>
  </si>
  <si>
    <t>10.</t>
  </si>
  <si>
    <t>11.</t>
  </si>
  <si>
    <t>12.</t>
  </si>
  <si>
    <t>13.</t>
  </si>
  <si>
    <t>在 留 资 格</t>
  </si>
  <si>
    <t>在 留 目 的</t>
  </si>
  <si>
    <t>出国年月日</t>
  </si>
  <si>
    <t>14.学历</t>
  </si>
  <si>
    <t>学校名称</t>
  </si>
  <si>
    <t>学校详细地址</t>
  </si>
  <si>
    <t>入学年月</t>
  </si>
  <si>
    <t>毕业年月</t>
  </si>
  <si>
    <t>小学</t>
  </si>
  <si>
    <t>中学</t>
  </si>
  <si>
    <t>高中</t>
  </si>
  <si>
    <t>大学</t>
  </si>
  <si>
    <t>15.</t>
  </si>
  <si>
    <t>职 历（记载所有期间的工作单位，不可有空白期间，如果下记空格不够可加页）</t>
  </si>
  <si>
    <t>工作单位名称</t>
  </si>
  <si>
    <t>单位详细地址</t>
  </si>
  <si>
    <t>就职年月</t>
  </si>
  <si>
    <t>退职年月</t>
  </si>
  <si>
    <t>16.</t>
  </si>
  <si>
    <t>家庭成员</t>
  </si>
  <si>
    <t>关系</t>
  </si>
  <si>
    <t>姓名</t>
  </si>
  <si>
    <t>年龄</t>
  </si>
  <si>
    <t>国籍</t>
  </si>
  <si>
    <t>现住址</t>
  </si>
  <si>
    <t>职业</t>
  </si>
  <si>
    <t>17.</t>
  </si>
  <si>
    <t>日语学习经历</t>
  </si>
  <si>
    <t>学习期间：</t>
  </si>
  <si>
    <t>至</t>
  </si>
  <si>
    <t>学习时长：</t>
  </si>
  <si>
    <t>学时</t>
  </si>
  <si>
    <t>培训机构：</t>
  </si>
  <si>
    <t>18.</t>
  </si>
  <si>
    <t>就学理由书</t>
  </si>
  <si>
    <t>19.</t>
  </si>
  <si>
    <t>在日本語学校学习预定期间：</t>
  </si>
  <si>
    <t>20.</t>
  </si>
  <si>
    <t>毕业后预定：</t>
  </si>
  <si>
    <t>21.</t>
  </si>
  <si>
    <t xml:space="preserve"> 申请课程：</t>
  </si>
  <si>
    <t>※ 以上记载内容属实，为我本人亲自填写。</t>
  </si>
  <si>
    <t xml:space="preserve">作成年月日： </t>
  </si>
  <si>
    <t>本人签名：</t>
  </si>
  <si>
    <t>经 费 支 付 书</t>
  </si>
  <si>
    <t>日本国法務大臣 殿</t>
  </si>
  <si>
    <t xml:space="preserve">国  籍 </t>
  </si>
  <si>
    <t>学生姓名</t>
  </si>
  <si>
    <t xml:space="preserve">   下面是关于我支付的理由及其支付内容。</t>
  </si>
  <si>
    <t>作为经费支付人的理由（请具体记述支付学生的学费和生活费的理由及其和学生的关系）</t>
  </si>
  <si>
    <t>与学生的关系：</t>
  </si>
  <si>
    <t>2.</t>
  </si>
  <si>
    <t>经费支付的内容</t>
  </si>
  <si>
    <t>我（支付人姓名）</t>
  </si>
  <si>
    <t xml:space="preserve">关于上记的学生在日本留学中的生活费和学费，如 </t>
  </si>
  <si>
    <t>下面所记载的由我全额支付。</t>
  </si>
  <si>
    <t>记</t>
  </si>
  <si>
    <t>（1）</t>
  </si>
  <si>
    <t>学 费</t>
  </si>
  <si>
    <t>一 年</t>
  </si>
  <si>
    <t>日元</t>
  </si>
  <si>
    <t>（2）</t>
  </si>
  <si>
    <t>生活费</t>
  </si>
  <si>
    <t xml:space="preserve">月 額 </t>
  </si>
  <si>
    <t>（3）</t>
  </si>
  <si>
    <t>支付方法（能证明实际支付情况的方法，从下记录选择一种汇款方式）</t>
  </si>
  <si>
    <t>（来日本时预计携带的金额</t>
  </si>
  <si>
    <t>经费支付者：</t>
  </si>
  <si>
    <t>现住址：</t>
  </si>
  <si>
    <t>邮 箱：</t>
  </si>
  <si>
    <t>移动电话：</t>
  </si>
  <si>
    <t>姓 名：</t>
  </si>
  <si>
    <t>家庭电话：</t>
  </si>
  <si>
    <t>填表日期</t>
  </si>
  <si>
    <t>经费支付者的家庭成员一览表</t>
  </si>
  <si>
    <t>性别</t>
  </si>
  <si>
    <t>生日</t>
  </si>
  <si>
    <t>住址</t>
  </si>
  <si>
    <t>支付者本人</t>
  </si>
  <si>
    <t>户籍住址</t>
  </si>
  <si>
    <t>配偶</t>
  </si>
  <si>
    <t>填表日期：</t>
  </si>
  <si>
    <t>支付人签名：</t>
  </si>
  <si>
    <t>(入 学 愿 书)</t>
  </si>
  <si>
    <t>姓名：</t>
    <phoneticPr fontId="9"/>
  </si>
  <si>
    <t>出生年月：</t>
    <phoneticPr fontId="9"/>
  </si>
  <si>
    <t>月</t>
    <phoneticPr fontId="9"/>
  </si>
  <si>
    <t>日</t>
    <phoneticPr fontId="9"/>
  </si>
  <si>
    <t>年</t>
    <phoneticPr fontId="9"/>
  </si>
  <si>
    <t>姓名拼音：</t>
    <phoneticPr fontId="9"/>
  </si>
  <si>
    <t>国籍：</t>
    <phoneticPr fontId="9"/>
  </si>
  <si>
    <t>有无配偶：</t>
    <phoneticPr fontId="9"/>
  </si>
  <si>
    <t xml:space="preserve"> 现住址：</t>
    <phoneticPr fontId="9"/>
  </si>
  <si>
    <t xml:space="preserve"> 职  业：</t>
    <phoneticPr fontId="9"/>
  </si>
  <si>
    <t xml:space="preserve"> 家庭电话：</t>
    <phoneticPr fontId="9"/>
  </si>
  <si>
    <t>手机号码:</t>
    <phoneticPr fontId="9"/>
  </si>
  <si>
    <t>邮   箱：</t>
    <phoneticPr fontId="9"/>
  </si>
  <si>
    <t>护照号码：</t>
    <phoneticPr fontId="9"/>
  </si>
  <si>
    <t xml:space="preserve"> 日本出入国经历：</t>
    <phoneticPr fontId="9"/>
  </si>
  <si>
    <t>入国年月日</t>
    <phoneticPr fontId="9"/>
  </si>
  <si>
    <t>学历:</t>
    <phoneticPr fontId="9"/>
  </si>
  <si>
    <t>其他</t>
    <phoneticPr fontId="9"/>
  </si>
  <si>
    <t>学生本人信息</t>
    <phoneticPr fontId="9"/>
  </si>
  <si>
    <t>户籍住址：</t>
    <phoneticPr fontId="9"/>
  </si>
  <si>
    <t>性别：</t>
    <phoneticPr fontId="9"/>
  </si>
  <si>
    <t>配偶者名：</t>
    <phoneticPr fontId="9"/>
  </si>
  <si>
    <t>职  业：</t>
    <phoneticPr fontId="9"/>
  </si>
  <si>
    <t>家庭电话：</t>
    <phoneticPr fontId="9"/>
  </si>
  <si>
    <t>手机号码：</t>
    <phoneticPr fontId="9"/>
  </si>
  <si>
    <t>邮   箱：</t>
    <phoneticPr fontId="9"/>
  </si>
  <si>
    <t>护照号码：</t>
    <phoneticPr fontId="9"/>
  </si>
  <si>
    <t>护照有効期间：</t>
    <phoneticPr fontId="9"/>
  </si>
  <si>
    <t>日本出入国经历：</t>
    <phoneticPr fontId="9"/>
  </si>
  <si>
    <t>工作单位名称</t>
    <phoneticPr fontId="9"/>
  </si>
  <si>
    <t>单位详细地址</t>
    <phoneticPr fontId="9"/>
  </si>
  <si>
    <t>就职年月</t>
    <phoneticPr fontId="9"/>
  </si>
  <si>
    <t>退职年月</t>
    <phoneticPr fontId="9"/>
  </si>
  <si>
    <t>职历：</t>
    <phoneticPr fontId="9"/>
  </si>
  <si>
    <t>日语学习经历：</t>
    <phoneticPr fontId="9"/>
  </si>
  <si>
    <t>培训机构：</t>
    <phoneticPr fontId="9"/>
  </si>
  <si>
    <t>在日本語学校学习预定期间：</t>
    <phoneticPr fontId="9"/>
  </si>
  <si>
    <t>关于学生家族</t>
    <phoneticPr fontId="9"/>
  </si>
  <si>
    <t>支付者本人：</t>
    <phoneticPr fontId="9"/>
  </si>
  <si>
    <t>配偶：</t>
    <phoneticPr fontId="9"/>
  </si>
  <si>
    <t>现住址：</t>
    <phoneticPr fontId="9"/>
  </si>
  <si>
    <t>邮箱：</t>
    <phoneticPr fontId="9"/>
  </si>
  <si>
    <t>移动电话：</t>
    <phoneticPr fontId="9"/>
  </si>
  <si>
    <t>家庭电话：</t>
    <phoneticPr fontId="9"/>
  </si>
  <si>
    <t>生活费 月额（日元）：</t>
    <phoneticPr fontId="9"/>
  </si>
  <si>
    <t>（能证明实际支付情况的方法，从下记录选择一种汇款方式）</t>
  </si>
  <si>
    <t>支付方法：</t>
    <phoneticPr fontId="9"/>
  </si>
  <si>
    <t>来日本时</t>
    <phoneticPr fontId="9"/>
  </si>
  <si>
    <t>预计携带的金额</t>
  </si>
  <si>
    <t>填表日期</t>
    <phoneticPr fontId="9"/>
  </si>
  <si>
    <t>就学理由书：</t>
    <phoneticPr fontId="9"/>
  </si>
  <si>
    <t>学时</t>
    <phoneticPr fontId="9"/>
  </si>
  <si>
    <t>出生地：</t>
    <phoneticPr fontId="9"/>
  </si>
  <si>
    <t>其他</t>
    <phoneticPr fontId="9"/>
  </si>
  <si>
    <t xml:space="preserve">    支付理由（关系人是父母以外的情况需要填写）：</t>
    <phoneticPr fontId="9"/>
  </si>
  <si>
    <t>支付理由</t>
    <phoneticPr fontId="9"/>
  </si>
  <si>
    <t>（关系人是父母以外的情况需要填写）：</t>
  </si>
  <si>
    <t>子女</t>
    <phoneticPr fontId="9"/>
  </si>
  <si>
    <t>关于经济支付者</t>
    <phoneticPr fontId="9"/>
  </si>
  <si>
    <t>和申请人的关系：</t>
    <phoneticPr fontId="9"/>
  </si>
  <si>
    <t>日元）</t>
    <phoneticPr fontId="9"/>
  </si>
  <si>
    <t>我全额支付。</t>
    <phoneticPr fontId="9"/>
  </si>
  <si>
    <t>与学生关系</t>
    <phoneticPr fontId="9"/>
  </si>
  <si>
    <t xml:space="preserve">   我此次作为上记的学生在日本 居住中 经费支付人，其理由如下面所述，学费和生活费由</t>
    <phoneticPr fontId="9"/>
  </si>
  <si>
    <t>和经费支付事实记录的）影印本等可以明确证明经费支付的资料。</t>
    <phoneticPr fontId="9"/>
  </si>
  <si>
    <t>且，在上记学生在留期间更新申请时，提供汇款证明书或者本人名义的存折（有记载汇款</t>
    <phoneticPr fontId="9"/>
  </si>
  <si>
    <t xml:space="preserve"> * 填写此表格前，请认真阅读理会上述2项注意事项 *</t>
    <phoneticPr fontId="29" type="noConversion"/>
  </si>
  <si>
    <r>
      <t>1，</t>
    </r>
    <r>
      <rPr>
        <b/>
        <sz val="12"/>
        <color rgb="FFFF0000"/>
        <rFont val="游ゴシック"/>
        <family val="3"/>
        <charset val="128"/>
        <scheme val="minor"/>
      </rPr>
      <t>只能在输入表内填写相关内容，填写后会自动进入到后面的履历书，经费支付书，经费支付人家庭成员表格中。</t>
    </r>
    <phoneticPr fontId="29" type="noConversion"/>
  </si>
  <si>
    <r>
      <t>2，</t>
    </r>
    <r>
      <rPr>
        <b/>
        <sz val="12"/>
        <color rgb="FFFF0000"/>
        <rFont val="游ゴシック"/>
        <family val="3"/>
        <charset val="128"/>
        <scheme val="minor"/>
      </rPr>
      <t>打印前请检查输入的所有信息是否全部显示在表格中，内容长，没全部显示出来的情况，请修正后打印。</t>
    </r>
    <phoneticPr fontId="29" type="noConversion"/>
  </si>
  <si>
    <t xml:space="preserve"> 有效期间：</t>
    <phoneticPr fontId="9"/>
  </si>
  <si>
    <t>综合日本语课程</t>
  </si>
  <si>
    <t>学生</t>
  </si>
  <si>
    <t>夫妇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</si>
</sst>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;@"/>
    <numFmt numFmtId="177" formatCode="yyyy&quot;年&quot;m&quot;月&quot;d&quot;日&quot;;@"/>
    <numFmt numFmtId="178" formatCode="#,##0_ "/>
    <numFmt numFmtId="179" formatCode="[&lt;=999]000;[&lt;=9999]000\-00;000\-0000"/>
  </numFmts>
  <fonts count="35">
    <font>
      <sz val="11"/>
      <color theme="1"/>
      <name val="游ゴシック"/>
      <charset val="134"/>
      <scheme val="minor"/>
    </font>
    <font>
      <sz val="11"/>
      <color theme="1"/>
      <name val="SimSun"/>
      <family val="3"/>
      <charset val="134"/>
    </font>
    <font>
      <sz val="20"/>
      <color theme="1"/>
      <name val="SimSun"/>
      <family val="3"/>
      <charset val="134"/>
    </font>
    <font>
      <sz val="11"/>
      <name val="SimSun"/>
      <family val="3"/>
      <charset val="134"/>
    </font>
    <font>
      <u/>
      <sz val="22"/>
      <color theme="1"/>
      <name val="SimSun"/>
      <family val="3"/>
      <charset val="134"/>
    </font>
    <font>
      <sz val="10"/>
      <color theme="1"/>
      <name val="SimSun"/>
      <family val="3"/>
      <charset val="134"/>
    </font>
    <font>
      <sz val="9"/>
      <name val="宋体"/>
    </font>
    <font>
      <b/>
      <sz val="11"/>
      <name val="宋体"/>
    </font>
    <font>
      <sz val="11"/>
      <name val="宋体"/>
    </font>
    <font>
      <sz val="6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</font>
    <font>
      <sz val="9"/>
      <color rgb="FF000000"/>
      <name val="Calibri"/>
      <family val="2"/>
    </font>
    <font>
      <b/>
      <sz val="12"/>
      <color indexed="81"/>
      <name val="SimHei"/>
      <family val="3"/>
      <charset val="134"/>
    </font>
    <font>
      <u/>
      <sz val="11"/>
      <color theme="10"/>
      <name val="游ゴシック"/>
      <family val="3"/>
      <charset val="128"/>
      <scheme val="minor"/>
    </font>
    <font>
      <b/>
      <sz val="16"/>
      <color indexed="81"/>
      <name val="宋体"/>
    </font>
    <font>
      <b/>
      <sz val="16"/>
      <color indexed="81"/>
      <name val="Arial Unicode MS"/>
      <family val="3"/>
      <charset val="128"/>
    </font>
    <font>
      <b/>
      <sz val="18"/>
      <color indexed="81"/>
      <name val="宋体"/>
    </font>
    <font>
      <b/>
      <sz val="20"/>
      <color indexed="81"/>
      <name val="宋体"/>
    </font>
    <font>
      <b/>
      <sz val="18"/>
      <color indexed="81"/>
      <name val="Arial Unicode MS"/>
      <family val="3"/>
      <charset val="128"/>
    </font>
    <font>
      <b/>
      <sz val="16"/>
      <color theme="1"/>
      <name val="SimSun"/>
      <family val="3"/>
      <charset val="134"/>
    </font>
    <font>
      <b/>
      <sz val="14"/>
      <color theme="1"/>
      <name val="SimSun"/>
      <family val="3"/>
      <charset val="134"/>
    </font>
    <font>
      <sz val="9"/>
      <color theme="1"/>
      <name val="SimSun"/>
      <family val="3"/>
      <charset val="134"/>
    </font>
    <font>
      <b/>
      <sz val="14"/>
      <color indexed="81"/>
      <name val="Arial Unicode MS"/>
      <family val="3"/>
      <charset val="128"/>
    </font>
    <font>
      <sz val="11"/>
      <color theme="0" tint="-0.34998626667073579"/>
      <name val="SimSun"/>
      <family val="3"/>
      <charset val="134"/>
    </font>
    <font>
      <sz val="11"/>
      <color rgb="FFA0A0A0"/>
      <name val="SimSun"/>
      <family val="3"/>
      <charset val="134"/>
    </font>
    <font>
      <sz val="11"/>
      <color rgb="FFFF0000"/>
      <name val="SimSun"/>
      <family val="3"/>
      <charset val="134"/>
    </font>
    <font>
      <sz val="10.5"/>
      <color theme="1"/>
      <name val="SimSun"/>
      <family val="3"/>
      <charset val="134"/>
    </font>
    <font>
      <b/>
      <sz val="14"/>
      <color indexed="81"/>
      <name val="SimSun"/>
      <family val="3"/>
      <charset val="134"/>
    </font>
    <font>
      <b/>
      <sz val="18"/>
      <color indexed="81"/>
      <name val="SimSun"/>
      <family val="3"/>
      <charset val="134"/>
    </font>
    <font>
      <sz val="9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9"/>
      <name val="宋体"/>
    </font>
    <font>
      <sz val="11"/>
      <color theme="1"/>
      <name val="SimSu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49" fontId="1" fillId="0" borderId="0" xfId="0" applyNumberFormat="1" applyFont="1" applyFill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3" fillId="4" borderId="9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/>
    </xf>
    <xf numFmtId="57" fontId="1" fillId="4" borderId="9" xfId="0" applyNumberFormat="1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</xf>
    <xf numFmtId="57" fontId="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right" vertical="center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57" fontId="1" fillId="4" borderId="2" xfId="0" applyNumberFormat="1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11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Fill="1" applyProtection="1">
      <alignment vertical="center"/>
    </xf>
    <xf numFmtId="49" fontId="1" fillId="0" borderId="0" xfId="0" applyNumberFormat="1" applyFont="1" applyFill="1" applyAlignment="1" applyProtection="1">
      <alignment vertical="center"/>
    </xf>
    <xf numFmtId="0" fontId="1" fillId="4" borderId="9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</xf>
    <xf numFmtId="0" fontId="1" fillId="0" borderId="2" xfId="0" applyFont="1" applyFill="1" applyBorder="1" applyProtection="1">
      <alignment vertical="center"/>
    </xf>
    <xf numFmtId="0" fontId="1" fillId="0" borderId="5" xfId="0" applyFont="1" applyFill="1" applyBorder="1" applyProtection="1">
      <alignment vertical="center"/>
    </xf>
    <xf numFmtId="0" fontId="1" fillId="0" borderId="0" xfId="0" applyFont="1" applyFill="1" applyBorder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1" fillId="0" borderId="3" xfId="0" applyFont="1" applyFill="1" applyBorder="1" applyProtection="1">
      <alignment vertical="center"/>
    </xf>
    <xf numFmtId="0" fontId="1" fillId="0" borderId="6" xfId="0" applyFont="1" applyFill="1" applyBorder="1" applyProtection="1">
      <alignment vertical="center"/>
    </xf>
    <xf numFmtId="0" fontId="23" fillId="0" borderId="0" xfId="0" applyFont="1" applyProtection="1">
      <alignment vertical="center"/>
    </xf>
    <xf numFmtId="14" fontId="24" fillId="0" borderId="0" xfId="0" applyNumberFormat="1" applyFont="1" applyProtection="1">
      <alignment vertical="center"/>
    </xf>
    <xf numFmtId="0" fontId="24" fillId="0" borderId="0" xfId="0" applyFont="1" applyProtection="1">
      <alignment vertical="center"/>
    </xf>
    <xf numFmtId="0" fontId="25" fillId="0" borderId="0" xfId="0" applyFont="1" applyProtection="1">
      <alignment vertical="center"/>
    </xf>
    <xf numFmtId="0" fontId="25" fillId="0" borderId="0" xfId="0" applyFont="1" applyFill="1" applyAlignment="1" applyProtection="1">
      <alignment vertical="center"/>
    </xf>
    <xf numFmtId="14" fontId="24" fillId="0" borderId="0" xfId="0" applyNumberFormat="1" applyFont="1" applyFill="1" applyAlignment="1" applyProtection="1">
      <alignment vertical="center"/>
    </xf>
    <xf numFmtId="0" fontId="24" fillId="0" borderId="0" xfId="0" applyFont="1" applyFill="1" applyAlignment="1" applyProtection="1">
      <alignment vertical="center"/>
    </xf>
    <xf numFmtId="0" fontId="0" fillId="7" borderId="0" xfId="0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vertical="center" wrapText="1"/>
    </xf>
    <xf numFmtId="0" fontId="19" fillId="5" borderId="9" xfId="0" applyFont="1" applyFill="1" applyBorder="1" applyAlignment="1" applyProtection="1">
      <alignment horizontal="left" vertical="center"/>
    </xf>
    <xf numFmtId="0" fontId="19" fillId="5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178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Border="1" applyAlignment="1" applyProtection="1">
      <alignment horizontal="left" vertical="center"/>
    </xf>
    <xf numFmtId="0" fontId="19" fillId="5" borderId="8" xfId="0" applyFont="1" applyFill="1" applyBorder="1" applyAlignment="1" applyProtection="1">
      <alignment horizontal="left" vertical="center"/>
    </xf>
    <xf numFmtId="0" fontId="1" fillId="4" borderId="10" xfId="0" applyFont="1" applyFill="1" applyBorder="1" applyAlignment="1" applyProtection="1">
      <alignment horizontal="center" vertical="center"/>
    </xf>
    <xf numFmtId="0" fontId="1" fillId="4" borderId="11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3" xfId="0" applyFont="1" applyFill="1" applyBorder="1" applyAlignment="1" applyProtection="1">
      <alignment horizontal="left" vertical="top" wrapText="1"/>
      <protection locked="0"/>
    </xf>
    <xf numFmtId="0" fontId="21" fillId="2" borderId="10" xfId="0" applyFont="1" applyFill="1" applyBorder="1" applyAlignment="1" applyProtection="1">
      <alignment horizontal="left" vertical="top" wrapText="1"/>
      <protection locked="0"/>
    </xf>
    <xf numFmtId="0" fontId="21" fillId="2" borderId="11" xfId="0" applyFont="1" applyFill="1" applyBorder="1" applyAlignment="1" applyProtection="1">
      <alignment horizontal="left" vertical="top" wrapText="1"/>
      <protection locked="0"/>
    </xf>
    <xf numFmtId="0" fontId="2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5" borderId="9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178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3" fillId="2" borderId="10" xfId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/>
    </xf>
    <xf numFmtId="179" fontId="1" fillId="2" borderId="1" xfId="0" applyNumberFormat="1" applyFont="1" applyFill="1" applyBorder="1" applyAlignment="1" applyProtection="1">
      <alignment horizontal="left" vertical="top" wrapText="1"/>
      <protection locked="0"/>
    </xf>
    <xf numFmtId="179" fontId="26" fillId="2" borderId="2" xfId="0" applyNumberFormat="1" applyFont="1" applyFill="1" applyBorder="1" applyAlignment="1" applyProtection="1">
      <alignment horizontal="left" vertical="top" wrapText="1"/>
      <protection locked="0"/>
    </xf>
    <xf numFmtId="179" fontId="26" fillId="2" borderId="3" xfId="0" applyNumberFormat="1" applyFont="1" applyFill="1" applyBorder="1" applyAlignment="1" applyProtection="1">
      <alignment horizontal="left" vertical="top" wrapText="1"/>
      <protection locked="0"/>
    </xf>
    <xf numFmtId="179" fontId="26" fillId="2" borderId="7" xfId="0" applyNumberFormat="1" applyFont="1" applyFill="1" applyBorder="1" applyAlignment="1" applyProtection="1">
      <alignment horizontal="left" vertical="top" wrapText="1"/>
      <protection locked="0"/>
    </xf>
    <xf numFmtId="179" fontId="26" fillId="2" borderId="0" xfId="0" applyNumberFormat="1" applyFont="1" applyFill="1" applyBorder="1" applyAlignment="1" applyProtection="1">
      <alignment horizontal="left" vertical="top" wrapText="1"/>
      <protection locked="0"/>
    </xf>
    <xf numFmtId="179" fontId="26" fillId="2" borderId="8" xfId="0" applyNumberFormat="1" applyFont="1" applyFill="1" applyBorder="1" applyAlignment="1" applyProtection="1">
      <alignment horizontal="left" vertical="top" wrapText="1"/>
      <protection locked="0"/>
    </xf>
    <xf numFmtId="179" fontId="26" fillId="2" borderId="4" xfId="0" applyNumberFormat="1" applyFont="1" applyFill="1" applyBorder="1" applyAlignment="1" applyProtection="1">
      <alignment horizontal="left" vertical="top" wrapText="1"/>
      <protection locked="0"/>
    </xf>
    <xf numFmtId="179" fontId="26" fillId="2" borderId="5" xfId="0" applyNumberFormat="1" applyFont="1" applyFill="1" applyBorder="1" applyAlignment="1" applyProtection="1">
      <alignment horizontal="left" vertical="top" wrapText="1"/>
      <protection locked="0"/>
    </xf>
    <xf numFmtId="179" fontId="26" fillId="2" borderId="6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21" fillId="2" borderId="9" xfId="0" applyFont="1" applyFill="1" applyBorder="1" applyAlignment="1" applyProtection="1">
      <alignment horizontal="left" vertical="top" wrapText="1"/>
      <protection locked="0"/>
    </xf>
    <xf numFmtId="0" fontId="21" fillId="2" borderId="9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14" fontId="24" fillId="0" borderId="2" xfId="0" applyNumberFormat="1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right" vertical="center" wrapText="1"/>
    </xf>
    <xf numFmtId="0" fontId="1" fillId="0" borderId="5" xfId="0" applyFont="1" applyFill="1" applyBorder="1" applyAlignment="1" applyProtection="1">
      <alignment horizontal="right" vertical="center" wrapText="1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/>
    </xf>
    <xf numFmtId="0" fontId="34" fillId="0" borderId="2" xfId="0" applyFont="1" applyFill="1" applyBorder="1" applyAlignment="1" applyProtection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right" vertical="center" wrapText="1"/>
    </xf>
    <xf numFmtId="0" fontId="1" fillId="0" borderId="4" xfId="0" applyFont="1" applyFill="1" applyBorder="1" applyAlignment="1" applyProtection="1">
      <alignment horizontal="righ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21" fillId="0" borderId="9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57" fontId="1" fillId="0" borderId="2" xfId="0" applyNumberFormat="1" applyFont="1" applyFill="1" applyBorder="1" applyAlignment="1" applyProtection="1">
      <alignment horizontal="center" vertical="center"/>
    </xf>
    <xf numFmtId="57" fontId="1" fillId="0" borderId="5" xfId="0" applyNumberFormat="1" applyFont="1" applyFill="1" applyBorder="1" applyAlignment="1" applyProtection="1">
      <alignment horizontal="center" vertical="center"/>
    </xf>
    <xf numFmtId="57" fontId="1" fillId="0" borderId="3" xfId="0" applyNumberFormat="1" applyFont="1" applyFill="1" applyBorder="1" applyAlignment="1" applyProtection="1">
      <alignment horizontal="center" vertical="center"/>
    </xf>
    <xf numFmtId="57" fontId="1" fillId="0" borderId="6" xfId="0" applyNumberFormat="1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left" vertical="center" wrapText="1"/>
    </xf>
    <xf numFmtId="176" fontId="1" fillId="0" borderId="2" xfId="0" applyNumberFormat="1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176" fontId="1" fillId="0" borderId="6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7" xfId="0" applyFont="1" applyFill="1" applyBorder="1" applyAlignment="1" applyProtection="1">
      <alignment horizontal="right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center" vertical="center" wrapText="1"/>
    </xf>
    <xf numFmtId="0" fontId="21" fillId="0" borderId="6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3" xfId="0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1" fillId="0" borderId="6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center" vertical="center" shrinkToFit="1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left" vertical="center"/>
    </xf>
    <xf numFmtId="31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center" vertical="center" wrapText="1"/>
    </xf>
    <xf numFmtId="177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0" fontId="1" fillId="0" borderId="7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1" fillId="0" borderId="8" xfId="0" applyFont="1" applyFill="1" applyBorder="1" applyAlignment="1" applyProtection="1">
      <alignment horizontal="left" vertical="top" wrapText="1"/>
    </xf>
    <xf numFmtId="0" fontId="1" fillId="0" borderId="4" xfId="0" applyFont="1" applyFill="1" applyBorder="1" applyAlignment="1" applyProtection="1">
      <alignment horizontal="left" vertical="top" wrapText="1"/>
    </xf>
    <xf numFmtId="0" fontId="1" fillId="0" borderId="5" xfId="0" applyFont="1" applyFill="1" applyBorder="1" applyAlignment="1" applyProtection="1">
      <alignment horizontal="left" vertical="top" wrapText="1"/>
    </xf>
    <xf numFmtId="0" fontId="1" fillId="0" borderId="6" xfId="0" applyFont="1" applyFill="1" applyBorder="1" applyAlignment="1" applyProtection="1">
      <alignment horizontal="left" vertical="top" wrapText="1"/>
    </xf>
    <xf numFmtId="0" fontId="1" fillId="0" borderId="2" xfId="0" applyFont="1" applyFill="1" applyBorder="1" applyProtection="1">
      <alignment vertical="center"/>
    </xf>
    <xf numFmtId="0" fontId="1" fillId="0" borderId="5" xfId="0" applyFont="1" applyFill="1" applyBorder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>
      <alignment horizontal="center" vertical="center" wrapText="1"/>
    </xf>
    <xf numFmtId="3" fontId="1" fillId="0" borderId="5" xfId="0" applyNumberFormat="1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178" fontId="1" fillId="0" borderId="0" xfId="0" applyNumberFormat="1" applyFont="1" applyFill="1" applyBorder="1" applyAlignment="1" applyProtection="1">
      <alignment horizontal="center" vertical="center"/>
    </xf>
    <xf numFmtId="178" fontId="1" fillId="0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center" vertical="center" shrinkToFit="1"/>
    </xf>
    <xf numFmtId="0" fontId="1" fillId="0" borderId="7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7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59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solid">
          <bgColor rgb="FFFFFFFF"/>
        </patternFill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/>
      </fill>
    </dxf>
    <dxf>
      <fill>
        <patternFill patternType="none"/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/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>
          <bgColor auto="1"/>
        </patternFill>
      </fill>
    </dxf>
    <dxf>
      <fill>
        <patternFill patternType="none"/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>
          <bgColor auto="1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colors>
    <mruColors>
      <color rgb="FFA0A0A0"/>
      <color rgb="FFA5A5A5"/>
      <color rgb="FFA7A7A7"/>
      <color rgb="FF969696"/>
      <color rgb="FF04F6FC"/>
      <color rgb="FFF6F6F6"/>
      <color rgb="FFE7F6F9"/>
      <color rgb="FFDDF2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3781425</xdr:colOff>
      <xdr:row>13</xdr:row>
      <xdr:rowOff>38100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82025" y="329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twoCellAnchor editAs="oneCell">
    <xdr:from>
      <xdr:col>3</xdr:col>
      <xdr:colOff>257175</xdr:colOff>
      <xdr:row>15</xdr:row>
      <xdr:rowOff>142875</xdr:rowOff>
    </xdr:from>
    <xdr:to>
      <xdr:col>7</xdr:col>
      <xdr:colOff>4067175</xdr:colOff>
      <xdr:row>42</xdr:row>
      <xdr:rowOff>92721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4575" y="3009900"/>
          <a:ext cx="6553200" cy="6379221"/>
        </a:xfrm>
        <a:prstGeom prst="roundRect">
          <a:avLst>
            <a:gd name="adj" fmla="val 11111"/>
          </a:avLst>
        </a:prstGeom>
        <a:ln w="190500" cap="rnd">
          <a:solidFill>
            <a:srgbClr val="C8C6BD"/>
          </a:solidFill>
          <a:prstDash val="solid"/>
        </a:ln>
        <a:effectLst>
          <a:outerShdw blurRad="101600" dist="50800" dir="7200000" algn="tl" rotWithShape="0">
            <a:srgbClr val="000000">
              <a:alpha val="45000"/>
            </a:srgbClr>
          </a:outerShdw>
        </a:effectLst>
        <a:scene3d>
          <a:camera prst="perspectiveFront" fov="5400000"/>
          <a:lightRig rig="threePt" dir="t">
            <a:rot lat="0" lon="0" rev="19200000"/>
          </a:lightRig>
        </a:scene3d>
        <a:sp3d extrusionH="25400">
          <a:bevelT w="304800" h="152400" prst="hardEdge"/>
          <a:extrusionClr>
            <a:srgbClr val="FFFFFF"/>
          </a:extrusion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53</xdr:row>
          <xdr:rowOff>0</xdr:rowOff>
        </xdr:from>
        <xdr:to>
          <xdr:col>27</xdr:col>
          <xdr:colOff>38100</xdr:colOff>
          <xdr:row>54</xdr:row>
          <xdr:rowOff>38100</xdr:rowOff>
        </xdr:to>
        <xdr:sp macro="" textlink="">
          <xdr:nvSpPr>
            <xdr:cNvPr id="7363" name="Group Box 195" hidden="1">
              <a:extLst>
                <a:ext uri="{63B3BB69-23CF-44E3-9099-C40C66FF867C}">
                  <a14:compatExt spid="_x0000_s7363"/>
                </a:ext>
                <a:ext uri="{FF2B5EF4-FFF2-40B4-BE49-F238E27FC236}">
                  <a16:creationId xmlns:a16="http://schemas.microsoft.com/office/drawing/2014/main" id="{00000000-0008-0000-0100-0000C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107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53</xdr:row>
          <xdr:rowOff>0</xdr:rowOff>
        </xdr:from>
        <xdr:to>
          <xdr:col>26</xdr:col>
          <xdr:colOff>285750</xdr:colOff>
          <xdr:row>53</xdr:row>
          <xdr:rowOff>295275</xdr:rowOff>
        </xdr:to>
        <xdr:sp macro="" textlink="">
          <xdr:nvSpPr>
            <xdr:cNvPr id="7364" name="Group Box 196" hidden="1">
              <a:extLst>
                <a:ext uri="{63B3BB69-23CF-44E3-9099-C40C66FF867C}">
                  <a14:compatExt spid="_x0000_s7364"/>
                </a:ext>
                <a:ext uri="{FF2B5EF4-FFF2-40B4-BE49-F238E27FC236}">
                  <a16:creationId xmlns:a16="http://schemas.microsoft.com/office/drawing/2014/main" id="{00000000-0008-0000-0100-0000C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115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53</xdr:row>
          <xdr:rowOff>0</xdr:rowOff>
        </xdr:from>
        <xdr:to>
          <xdr:col>27</xdr:col>
          <xdr:colOff>352425</xdr:colOff>
          <xdr:row>54</xdr:row>
          <xdr:rowOff>19050</xdr:rowOff>
        </xdr:to>
        <xdr:sp macro="" textlink="">
          <xdr:nvSpPr>
            <xdr:cNvPr id="7365" name="Group Box 197" hidden="1">
              <a:extLst>
                <a:ext uri="{63B3BB69-23CF-44E3-9099-C40C66FF867C}">
                  <a14:compatExt spid="_x0000_s7365"/>
                </a:ext>
                <a:ext uri="{FF2B5EF4-FFF2-40B4-BE49-F238E27FC236}">
                  <a16:creationId xmlns:a16="http://schemas.microsoft.com/office/drawing/2014/main" id="{00000000-0008-0000-0100-0000C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123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86</xdr:row>
          <xdr:rowOff>0</xdr:rowOff>
        </xdr:from>
        <xdr:to>
          <xdr:col>9</xdr:col>
          <xdr:colOff>238125</xdr:colOff>
          <xdr:row>87</xdr:row>
          <xdr:rowOff>19050</xdr:rowOff>
        </xdr:to>
        <xdr:sp macro="" textlink="">
          <xdr:nvSpPr>
            <xdr:cNvPr id="7472" name="Group Box 304" hidden="1">
              <a:extLst>
                <a:ext uri="{63B3BB69-23CF-44E3-9099-C40C66FF867C}">
                  <a14:compatExt spid="_x0000_s7472"/>
                </a:ext>
                <a:ext uri="{FF2B5EF4-FFF2-40B4-BE49-F238E27FC236}">
                  <a16:creationId xmlns:a16="http://schemas.microsoft.com/office/drawing/2014/main" id="{00000000-0008-0000-0100-00003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131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86</xdr:row>
          <xdr:rowOff>0</xdr:rowOff>
        </xdr:from>
        <xdr:to>
          <xdr:col>9</xdr:col>
          <xdr:colOff>238125</xdr:colOff>
          <xdr:row>87</xdr:row>
          <xdr:rowOff>19050</xdr:rowOff>
        </xdr:to>
        <xdr:sp macro="" textlink="">
          <xdr:nvSpPr>
            <xdr:cNvPr id="7473" name="Group Box 305" hidden="1">
              <a:extLst>
                <a:ext uri="{63B3BB69-23CF-44E3-9099-C40C66FF867C}">
                  <a14:compatExt spid="_x0000_s7473"/>
                </a:ext>
                <a:ext uri="{FF2B5EF4-FFF2-40B4-BE49-F238E27FC236}">
                  <a16:creationId xmlns:a16="http://schemas.microsoft.com/office/drawing/2014/main" id="{00000000-0008-0000-0100-00003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131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86</xdr:row>
          <xdr:rowOff>0</xdr:rowOff>
        </xdr:from>
        <xdr:to>
          <xdr:col>9</xdr:col>
          <xdr:colOff>238125</xdr:colOff>
          <xdr:row>87</xdr:row>
          <xdr:rowOff>28575</xdr:rowOff>
        </xdr:to>
        <xdr:sp macro="" textlink="">
          <xdr:nvSpPr>
            <xdr:cNvPr id="7474" name="Group Box 306" hidden="1">
              <a:extLst>
                <a:ext uri="{63B3BB69-23CF-44E3-9099-C40C66FF867C}">
                  <a14:compatExt spid="_x0000_s7474"/>
                </a:ext>
                <a:ext uri="{FF2B5EF4-FFF2-40B4-BE49-F238E27FC236}">
                  <a16:creationId xmlns:a16="http://schemas.microsoft.com/office/drawing/2014/main" id="{00000000-0008-0000-0100-00003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131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xdr:twoCellAnchor>
    <xdr:from>
      <xdr:col>14</xdr:col>
      <xdr:colOff>198345</xdr:colOff>
      <xdr:row>1</xdr:row>
      <xdr:rowOff>210670</xdr:rowOff>
    </xdr:from>
    <xdr:to>
      <xdr:col>30</xdr:col>
      <xdr:colOff>19050</xdr:colOff>
      <xdr:row>5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32345" y="496420"/>
          <a:ext cx="5916705" cy="9990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zh-CN" altLang="en-US" sz="1600" b="1">
              <a:latin typeface="SimSun" panose="02010600030101010101" pitchFamily="2" charset="-122"/>
              <a:ea typeface="SimSun" panose="02010600030101010101" pitchFamily="2" charset="-122"/>
              <a:cs typeface="Arial Unicode MS" panose="020B0604020202020204" pitchFamily="50" charset="-128"/>
            </a:rPr>
            <a:t>注意：</a:t>
          </a:r>
          <a:endParaRPr kumimoji="1" lang="en-US" altLang="zh-CN" sz="1600" b="1">
            <a:latin typeface="SimSun" panose="02010600030101010101" pitchFamily="2" charset="-122"/>
            <a:ea typeface="SimSun" panose="02010600030101010101" pitchFamily="2" charset="-122"/>
            <a:cs typeface="Arial Unicode MS" panose="020B0604020202020204" pitchFamily="50" charset="-128"/>
          </a:endParaRPr>
        </a:p>
        <a:p>
          <a:r>
            <a:rPr kumimoji="1" lang="zh-CN" altLang="en-US" sz="1600" b="1">
              <a:latin typeface="SimSun" panose="02010600030101010101" pitchFamily="2" charset="-122"/>
              <a:ea typeface="SimSun" panose="02010600030101010101" pitchFamily="2" charset="-122"/>
              <a:cs typeface="Arial Unicode MS" panose="020B0604020202020204" pitchFamily="50" charset="-128"/>
            </a:rPr>
            <a:t>    请填写空格（橙色的是选择项目）。</a:t>
          </a:r>
          <a:endParaRPr kumimoji="1" lang="en-US" altLang="zh-CN" sz="1600" b="1">
            <a:latin typeface="SimSun" panose="02010600030101010101" pitchFamily="2" charset="-122"/>
            <a:ea typeface="SimSun" panose="02010600030101010101" pitchFamily="2" charset="-122"/>
            <a:cs typeface="Arial Unicode MS" panose="020B0604020202020204" pitchFamily="50" charset="-128"/>
          </a:endParaRPr>
        </a:p>
        <a:p>
          <a:r>
            <a:rPr kumimoji="1" lang="zh-CN" altLang="en-US" sz="1600" b="1">
              <a:latin typeface="SimSun" panose="02010600030101010101" pitchFamily="2" charset="-122"/>
              <a:ea typeface="SimSun" panose="02010600030101010101" pitchFamily="2" charset="-122"/>
              <a:cs typeface="Arial Unicode MS" panose="020B0604020202020204" pitchFamily="50" charset="-128"/>
            </a:rPr>
            <a:t>    打印三种资料后，在签名的地方都要请该当者亲自签名。</a:t>
          </a:r>
          <a:endParaRPr kumimoji="1" lang="en-US" altLang="zh-CN" sz="1600" b="1">
            <a:latin typeface="SimSun" panose="02010600030101010101" pitchFamily="2" charset="-122"/>
            <a:ea typeface="SimSun" panose="02010600030101010101" pitchFamily="2" charset="-122"/>
            <a:cs typeface="Arial Unicode MS" panose="020B0604020202020204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 editAs="oneCell">
    <xdr:from>
      <xdr:col>15</xdr:col>
      <xdr:colOff>200024</xdr:colOff>
      <xdr:row>11</xdr:row>
      <xdr:rowOff>114300</xdr:rowOff>
    </xdr:from>
    <xdr:to>
      <xdr:col>29</xdr:col>
      <xdr:colOff>373207</xdr:colOff>
      <xdr:row>14</xdr:row>
      <xdr:rowOff>0</xdr:rowOff>
    </xdr:to>
    <xdr:pic>
      <xdr:nvPicPr>
        <xdr:cNvPr id="9" name="図 8" descr=" 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4" y="3676650"/>
          <a:ext cx="550718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133350</xdr:colOff>
          <xdr:row>8</xdr:row>
          <xdr:rowOff>171450</xdr:rowOff>
        </xdr:from>
        <xdr:to>
          <xdr:col>8</xdr:col>
          <xdr:colOff>114300</xdr:colOff>
          <xdr:row>13</xdr:row>
          <xdr:rowOff>123825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12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8</xdr:row>
          <xdr:rowOff>0</xdr:rowOff>
        </xdr:from>
        <xdr:to>
          <xdr:col>17</xdr:col>
          <xdr:colOff>123825</xdr:colOff>
          <xdr:row>9</xdr:row>
          <xdr:rowOff>95250</xdr:rowOff>
        </xdr:to>
        <xdr:sp macro="" textlink="">
          <xdr:nvSpPr>
            <xdr:cNvPr id="12290" name="Group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2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19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94</xdr:row>
          <xdr:rowOff>0</xdr:rowOff>
        </xdr:from>
        <xdr:to>
          <xdr:col>17</xdr:col>
          <xdr:colOff>219075</xdr:colOff>
          <xdr:row>96</xdr:row>
          <xdr:rowOff>19050</xdr:rowOff>
        </xdr:to>
        <xdr:sp macro="" textlink="">
          <xdr:nvSpPr>
            <xdr:cNvPr id="12291" name="Group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107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97</xdr:row>
          <xdr:rowOff>0</xdr:rowOff>
        </xdr:from>
        <xdr:to>
          <xdr:col>17</xdr:col>
          <xdr:colOff>219075</xdr:colOff>
          <xdr:row>98</xdr:row>
          <xdr:rowOff>123825</xdr:rowOff>
        </xdr:to>
        <xdr:sp macro="" textlink="">
          <xdr:nvSpPr>
            <xdr:cNvPr id="12292" name="Group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2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115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92</xdr:row>
          <xdr:rowOff>0</xdr:rowOff>
        </xdr:from>
        <xdr:to>
          <xdr:col>23</xdr:col>
          <xdr:colOff>161925</xdr:colOff>
          <xdr:row>94</xdr:row>
          <xdr:rowOff>0</xdr:rowOff>
        </xdr:to>
        <xdr:sp macro="" textlink="">
          <xdr:nvSpPr>
            <xdr:cNvPr id="12293" name="Group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2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123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19</xdr:row>
          <xdr:rowOff>0</xdr:rowOff>
        </xdr:from>
        <xdr:to>
          <xdr:col>13</xdr:col>
          <xdr:colOff>85725</xdr:colOff>
          <xdr:row>21</xdr:row>
          <xdr:rowOff>19050</xdr:rowOff>
        </xdr:to>
        <xdr:sp macro="" textlink="">
          <xdr:nvSpPr>
            <xdr:cNvPr id="12294" name="Group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2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184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57150</xdr:rowOff>
    </xdr:from>
    <xdr:to>
      <xdr:col>8</xdr:col>
      <xdr:colOff>19050</xdr:colOff>
      <xdr:row>1</xdr:row>
      <xdr:rowOff>147278</xdr:rowOff>
    </xdr:to>
    <xdr:pic>
      <xdr:nvPicPr>
        <xdr:cNvPr id="9" name="図 8" descr=" 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619250" cy="252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0</xdr:rowOff>
        </xdr:from>
        <xdr:to>
          <xdr:col>8</xdr:col>
          <xdr:colOff>142875</xdr:colOff>
          <xdr:row>51</xdr:row>
          <xdr:rowOff>38100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131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8</xdr:row>
          <xdr:rowOff>47625</xdr:rowOff>
        </xdr:from>
        <xdr:to>
          <xdr:col>25</xdr:col>
          <xdr:colOff>133350</xdr:colOff>
          <xdr:row>10</xdr:row>
          <xdr:rowOff>19050</xdr:rowOff>
        </xdr:to>
        <xdr:sp macro="" textlink="">
          <xdr:nvSpPr>
            <xdr:cNvPr id="5122" name="Group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126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19050</xdr:rowOff>
        </xdr:from>
        <xdr:to>
          <xdr:col>8</xdr:col>
          <xdr:colOff>142875</xdr:colOff>
          <xdr:row>51</xdr:row>
          <xdr:rowOff>57150</xdr:rowOff>
        </xdr:to>
        <xdr:sp macro="" textlink="">
          <xdr:nvSpPr>
            <xdr:cNvPr id="5123" name="Group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131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19050</xdr:rowOff>
        </xdr:from>
        <xdr:to>
          <xdr:col>8</xdr:col>
          <xdr:colOff>142875</xdr:colOff>
          <xdr:row>51</xdr:row>
          <xdr:rowOff>66675</xdr:rowOff>
        </xdr:to>
        <xdr:sp macro="" textlink="">
          <xdr:nvSpPr>
            <xdr:cNvPr id="5124" name="Group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131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7</xdr:col>
      <xdr:colOff>76200</xdr:colOff>
      <xdr:row>1</xdr:row>
      <xdr:rowOff>137753</xdr:rowOff>
    </xdr:to>
    <xdr:pic>
      <xdr:nvPicPr>
        <xdr:cNvPr id="2" name="図 1" descr="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619250" cy="252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C2:H15"/>
  <sheetViews>
    <sheetView topLeftCell="A19" workbookViewId="0">
      <selection activeCell="E45" sqref="E45"/>
    </sheetView>
  </sheetViews>
  <sheetFormatPr defaultRowHeight="18.75"/>
  <cols>
    <col min="8" max="8" width="59.5" customWidth="1"/>
  </cols>
  <sheetData>
    <row r="2" spans="3:8">
      <c r="C2" s="65" t="s">
        <v>179</v>
      </c>
      <c r="D2" s="65"/>
      <c r="E2" s="65"/>
      <c r="F2" s="65"/>
      <c r="G2" s="65"/>
      <c r="H2" s="65"/>
    </row>
    <row r="3" spans="3:8">
      <c r="C3" s="65"/>
      <c r="D3" s="65"/>
      <c r="E3" s="65"/>
      <c r="F3" s="65"/>
      <c r="G3" s="65"/>
      <c r="H3" s="65"/>
    </row>
    <row r="4" spans="3:8" ht="8.25" customHeight="1">
      <c r="C4" s="64"/>
      <c r="D4" s="64"/>
      <c r="E4" s="64"/>
      <c r="F4" s="64"/>
      <c r="G4" s="64"/>
      <c r="H4" s="64"/>
    </row>
    <row r="5" spans="3:8">
      <c r="C5" s="65" t="s">
        <v>180</v>
      </c>
      <c r="D5" s="65"/>
      <c r="E5" s="65"/>
      <c r="F5" s="65"/>
      <c r="G5" s="65"/>
      <c r="H5" s="65"/>
    </row>
    <row r="6" spans="3:8">
      <c r="C6" s="65"/>
      <c r="D6" s="65"/>
      <c r="E6" s="65"/>
      <c r="F6" s="65"/>
      <c r="G6" s="65"/>
      <c r="H6" s="65"/>
    </row>
    <row r="7" spans="3:8" ht="7.5" customHeight="1"/>
    <row r="8" spans="3:8">
      <c r="D8" s="66" t="s">
        <v>178</v>
      </c>
      <c r="E8" s="66"/>
      <c r="F8" s="66"/>
      <c r="G8" s="66"/>
      <c r="H8" s="66"/>
    </row>
    <row r="9" spans="3:8">
      <c r="D9" s="66"/>
      <c r="E9" s="66"/>
      <c r="F9" s="66"/>
      <c r="G9" s="66"/>
      <c r="H9" s="66"/>
    </row>
    <row r="10" spans="3:8">
      <c r="D10" s="66"/>
      <c r="E10" s="66"/>
      <c r="F10" s="66"/>
      <c r="G10" s="66"/>
      <c r="H10" s="66"/>
    </row>
    <row r="11" spans="3:8">
      <c r="D11" s="66"/>
      <c r="E11" s="66"/>
      <c r="F11" s="66"/>
      <c r="G11" s="66"/>
      <c r="H11" s="66"/>
    </row>
    <row r="12" spans="3:8">
      <c r="D12" s="66"/>
      <c r="E12" s="66"/>
      <c r="F12" s="66"/>
      <c r="G12" s="66"/>
      <c r="H12" s="66"/>
    </row>
    <row r="13" spans="3:8">
      <c r="D13" s="66"/>
      <c r="E13" s="66"/>
      <c r="F13" s="66"/>
      <c r="G13" s="66"/>
      <c r="H13" s="66"/>
    </row>
    <row r="14" spans="3:8" ht="3.75" customHeight="1">
      <c r="D14" s="66"/>
      <c r="E14" s="66"/>
      <c r="F14" s="66"/>
      <c r="G14" s="66"/>
      <c r="H14" s="66"/>
    </row>
    <row r="15" spans="3:8" hidden="1">
      <c r="D15" s="66"/>
      <c r="E15" s="66"/>
      <c r="F15" s="66"/>
      <c r="G15" s="66"/>
      <c r="H15" s="66"/>
    </row>
  </sheetData>
  <sheetProtection algorithmName="SHA-512" hashValue="vLhZ1frPKNEQRTJmwW1aENB1R0f8i71qxo4T789J3kjw1dtz5GrcKtxZnQfKSHI1/0oLvEmIf0RnyZoMrD60Kw==" saltValue="W8sNF2xTmFSIwGZDoRcmjQ==" spinCount="100000" sheet="1" objects="1" scenarios="1"/>
  <mergeCells count="3">
    <mergeCell ref="C2:H3"/>
    <mergeCell ref="C5:H6"/>
    <mergeCell ref="D8:H15"/>
  </mergeCells>
  <phoneticPr fontId="2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5"/>
  <sheetViews>
    <sheetView tabSelected="1" view="pageBreakPreview" topLeftCell="A2" zoomScaleNormal="100" zoomScaleSheetLayoutView="100" workbookViewId="0">
      <selection activeCell="F2" sqref="F2:J2"/>
    </sheetView>
  </sheetViews>
  <sheetFormatPr defaultRowHeight="13.5"/>
  <cols>
    <col min="1" max="31" width="5" style="8" customWidth="1"/>
    <col min="32" max="50" width="3.75" style="8" customWidth="1"/>
    <col min="51" max="16384" width="9" style="8"/>
  </cols>
  <sheetData>
    <row r="1" spans="1:31" ht="25.5" customHeight="1">
      <c r="A1" s="93" t="s">
        <v>130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4"/>
    </row>
    <row r="2" spans="1:31" ht="25.5" customHeight="1">
      <c r="E2" s="22" t="s">
        <v>112</v>
      </c>
      <c r="F2" s="101"/>
      <c r="G2" s="102"/>
      <c r="H2" s="102"/>
      <c r="I2" s="102"/>
      <c r="J2" s="103"/>
      <c r="K2" s="23"/>
      <c r="L2" s="23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31" ht="25.5" customHeight="1">
      <c r="E3" s="22" t="s">
        <v>117</v>
      </c>
      <c r="F3" s="104"/>
      <c r="G3" s="104"/>
      <c r="H3" s="104"/>
      <c r="I3" s="73"/>
      <c r="J3" s="73"/>
      <c r="K3" s="23"/>
      <c r="L3" s="23"/>
      <c r="M3" s="20"/>
      <c r="N3" s="20"/>
      <c r="O3" s="20"/>
      <c r="P3" s="20"/>
      <c r="Q3" s="20"/>
      <c r="R3" s="20"/>
      <c r="S3" s="20"/>
      <c r="T3" s="24"/>
      <c r="U3" s="24"/>
      <c r="V3" s="24"/>
      <c r="W3" s="24"/>
      <c r="X3" s="24"/>
      <c r="Y3" s="20"/>
      <c r="Z3" s="20"/>
      <c r="AA3" s="20"/>
    </row>
    <row r="4" spans="1:31" ht="25.5" customHeight="1">
      <c r="E4" s="22" t="s">
        <v>118</v>
      </c>
      <c r="F4" s="105"/>
      <c r="G4" s="106"/>
      <c r="H4" s="107"/>
      <c r="I4" s="23"/>
      <c r="J4" s="23"/>
      <c r="K4" s="23"/>
      <c r="L4" s="23"/>
      <c r="M4" s="20"/>
      <c r="N4" s="20"/>
      <c r="O4" s="20"/>
      <c r="P4" s="20"/>
      <c r="Q4" s="20"/>
      <c r="R4" s="20"/>
      <c r="S4" s="20"/>
      <c r="T4" s="24"/>
      <c r="U4" s="25"/>
      <c r="V4" s="26"/>
      <c r="W4" s="26"/>
      <c r="X4" s="24"/>
      <c r="Y4" s="20"/>
      <c r="Z4" s="20"/>
      <c r="AA4" s="20"/>
    </row>
    <row r="5" spans="1:31" ht="25.5" customHeight="1">
      <c r="E5" s="22" t="s">
        <v>113</v>
      </c>
      <c r="F5" s="98"/>
      <c r="G5" s="99"/>
      <c r="H5" s="100"/>
      <c r="I5" s="27" t="s">
        <v>116</v>
      </c>
      <c r="J5" s="28"/>
      <c r="K5" s="27" t="s">
        <v>114</v>
      </c>
      <c r="L5" s="28"/>
      <c r="M5" s="27" t="s">
        <v>115</v>
      </c>
      <c r="N5" s="20"/>
      <c r="O5" s="20"/>
      <c r="P5" s="20"/>
      <c r="Q5" s="20"/>
      <c r="R5" s="20"/>
      <c r="S5" s="20"/>
      <c r="T5" s="24"/>
      <c r="U5" s="26"/>
      <c r="V5" s="26"/>
      <c r="W5" s="26"/>
      <c r="X5" s="24"/>
      <c r="Y5" s="20"/>
      <c r="Z5" s="20"/>
      <c r="AA5" s="20"/>
    </row>
    <row r="6" spans="1:31" ht="25.5" customHeight="1">
      <c r="E6" s="22" t="s">
        <v>132</v>
      </c>
      <c r="F6" s="29"/>
      <c r="G6" s="23"/>
      <c r="H6" s="23"/>
      <c r="I6" s="23"/>
      <c r="J6" s="23"/>
      <c r="K6" s="23"/>
      <c r="L6" s="23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31" ht="25.5" customHeight="1">
      <c r="E7" s="22" t="s">
        <v>20</v>
      </c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50"/>
      <c r="Z7" s="50"/>
      <c r="AA7" s="50"/>
      <c r="AB7" s="50"/>
      <c r="AC7" s="50"/>
      <c r="AD7" s="50"/>
      <c r="AE7" s="50"/>
    </row>
    <row r="8" spans="1:31" ht="25.5" customHeight="1">
      <c r="E8" s="22" t="s">
        <v>152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50"/>
      <c r="Z8" s="50"/>
      <c r="AA8" s="50"/>
      <c r="AB8" s="50"/>
      <c r="AC8" s="50"/>
      <c r="AD8" s="50"/>
      <c r="AE8" s="50"/>
    </row>
    <row r="9" spans="1:31" ht="25.5" customHeight="1">
      <c r="E9" s="22" t="s">
        <v>131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50"/>
      <c r="Z9" s="50"/>
      <c r="AA9" s="50"/>
      <c r="AB9" s="50"/>
      <c r="AC9" s="50"/>
      <c r="AD9" s="50"/>
      <c r="AE9" s="50"/>
    </row>
    <row r="10" spans="1:31" ht="25.5" customHeight="1">
      <c r="E10" s="22" t="s">
        <v>134</v>
      </c>
      <c r="F10" s="126" t="s">
        <v>183</v>
      </c>
      <c r="G10" s="127"/>
      <c r="H10" s="127"/>
      <c r="I10" s="127"/>
      <c r="J10" s="128"/>
      <c r="K10" s="30"/>
      <c r="L10" s="30"/>
      <c r="M10" s="30"/>
      <c r="N10" s="30"/>
      <c r="O10" s="3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31" ht="25.5" customHeight="1">
      <c r="E11" s="22" t="s">
        <v>135</v>
      </c>
      <c r="F11" s="115"/>
      <c r="G11" s="116"/>
      <c r="H11" s="116"/>
      <c r="I11" s="116"/>
      <c r="J11" s="117"/>
      <c r="K11" s="23"/>
      <c r="L11" s="23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31" ht="25.5" customHeight="1">
      <c r="E12" s="22" t="s">
        <v>136</v>
      </c>
      <c r="F12" s="115"/>
      <c r="G12" s="116"/>
      <c r="H12" s="116"/>
      <c r="I12" s="116"/>
      <c r="J12" s="117"/>
      <c r="K12" s="23"/>
      <c r="L12" s="23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31" ht="25.5" customHeight="1">
      <c r="E13" s="22" t="s">
        <v>137</v>
      </c>
      <c r="F13" s="73"/>
      <c r="G13" s="73"/>
      <c r="H13" s="73"/>
      <c r="I13" s="73"/>
      <c r="J13" s="73"/>
      <c r="K13" s="23"/>
      <c r="L13" s="23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31" ht="25.5" customHeight="1">
      <c r="E14" s="22" t="s">
        <v>138</v>
      </c>
      <c r="F14" s="73"/>
      <c r="G14" s="73"/>
      <c r="H14" s="73"/>
      <c r="I14" s="73"/>
      <c r="J14" s="73"/>
      <c r="K14" s="23"/>
      <c r="L14" s="23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31" ht="25.5" customHeight="1">
      <c r="E15" s="22" t="s">
        <v>139</v>
      </c>
      <c r="F15" s="73"/>
      <c r="G15" s="73"/>
      <c r="H15" s="73"/>
      <c r="I15" s="31" t="s">
        <v>9</v>
      </c>
      <c r="J15" s="28"/>
      <c r="K15" s="32" t="s">
        <v>10</v>
      </c>
      <c r="L15" s="28"/>
      <c r="M15" s="32" t="s">
        <v>11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31" s="19" customFormat="1" ht="15" customHeight="1">
      <c r="E16" s="21"/>
      <c r="F16" s="17"/>
      <c r="G16" s="17"/>
      <c r="H16" s="17"/>
      <c r="I16" s="33"/>
      <c r="J16" s="17"/>
      <c r="K16" s="14"/>
      <c r="L16" s="17"/>
      <c r="M16" s="14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5:31" ht="25.5" customHeight="1">
      <c r="E17" s="34" t="s">
        <v>140</v>
      </c>
      <c r="F17" s="35"/>
      <c r="G17" s="23"/>
      <c r="H17" s="23"/>
      <c r="I17" s="23"/>
      <c r="J17" s="23"/>
      <c r="K17" s="23"/>
      <c r="L17" s="23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5:31" ht="25.5" customHeight="1">
      <c r="F18" s="108" t="s">
        <v>127</v>
      </c>
      <c r="G18" s="108"/>
      <c r="H18" s="108"/>
      <c r="I18" s="108"/>
      <c r="J18" s="108"/>
      <c r="K18" s="108"/>
      <c r="L18" s="108"/>
      <c r="M18" s="108"/>
      <c r="N18" s="83" t="s">
        <v>28</v>
      </c>
      <c r="O18" s="83"/>
      <c r="P18" s="83"/>
      <c r="Q18" s="83"/>
      <c r="R18" s="83"/>
      <c r="S18" s="83" t="s">
        <v>29</v>
      </c>
      <c r="T18" s="83"/>
      <c r="U18" s="83"/>
      <c r="V18" s="83"/>
      <c r="W18" s="83"/>
      <c r="X18" s="83" t="s">
        <v>30</v>
      </c>
      <c r="Y18" s="83"/>
      <c r="Z18" s="83"/>
      <c r="AA18" s="83"/>
      <c r="AB18" s="83"/>
      <c r="AC18" s="83"/>
      <c r="AD18" s="83"/>
      <c r="AE18" s="83"/>
    </row>
    <row r="19" spans="5:31" ht="25.5" customHeight="1">
      <c r="E19" s="16">
        <v>1</v>
      </c>
      <c r="F19" s="73"/>
      <c r="G19" s="73"/>
      <c r="H19" s="73"/>
      <c r="I19" s="31" t="s">
        <v>9</v>
      </c>
      <c r="J19" s="28"/>
      <c r="K19" s="32" t="s">
        <v>10</v>
      </c>
      <c r="L19" s="28"/>
      <c r="M19" s="32" t="s">
        <v>11</v>
      </c>
      <c r="N19" s="105"/>
      <c r="O19" s="106"/>
      <c r="P19" s="106"/>
      <c r="Q19" s="106"/>
      <c r="R19" s="107"/>
      <c r="S19" s="72"/>
      <c r="T19" s="72"/>
      <c r="U19" s="72"/>
      <c r="V19" s="72"/>
      <c r="W19" s="72"/>
      <c r="X19" s="73"/>
      <c r="Y19" s="73"/>
      <c r="Z19" s="73"/>
      <c r="AA19" s="31" t="s">
        <v>9</v>
      </c>
      <c r="AB19" s="49"/>
      <c r="AC19" s="48" t="s">
        <v>10</v>
      </c>
      <c r="AD19" s="49"/>
      <c r="AE19" s="48" t="s">
        <v>11</v>
      </c>
    </row>
    <row r="20" spans="5:31" ht="25.5" customHeight="1">
      <c r="E20" s="16">
        <v>2</v>
      </c>
      <c r="F20" s="73"/>
      <c r="G20" s="73"/>
      <c r="H20" s="73"/>
      <c r="I20" s="32" t="s">
        <v>9</v>
      </c>
      <c r="J20" s="28"/>
      <c r="K20" s="32" t="s">
        <v>10</v>
      </c>
      <c r="L20" s="28"/>
      <c r="M20" s="32" t="s">
        <v>11</v>
      </c>
      <c r="N20" s="105"/>
      <c r="O20" s="106"/>
      <c r="P20" s="106"/>
      <c r="Q20" s="106"/>
      <c r="R20" s="107"/>
      <c r="S20" s="72"/>
      <c r="T20" s="72"/>
      <c r="U20" s="72"/>
      <c r="V20" s="72"/>
      <c r="W20" s="72"/>
      <c r="X20" s="73"/>
      <c r="Y20" s="73"/>
      <c r="Z20" s="73"/>
      <c r="AA20" s="48" t="s">
        <v>9</v>
      </c>
      <c r="AB20" s="49"/>
      <c r="AC20" s="48" t="s">
        <v>10</v>
      </c>
      <c r="AD20" s="49"/>
      <c r="AE20" s="48" t="s">
        <v>11</v>
      </c>
    </row>
    <row r="21" spans="5:31" ht="25.5" customHeight="1">
      <c r="E21" s="16">
        <v>3</v>
      </c>
      <c r="F21" s="73"/>
      <c r="G21" s="73"/>
      <c r="H21" s="73"/>
      <c r="I21" s="32" t="s">
        <v>9</v>
      </c>
      <c r="J21" s="28"/>
      <c r="K21" s="32" t="s">
        <v>10</v>
      </c>
      <c r="L21" s="28"/>
      <c r="M21" s="32" t="s">
        <v>11</v>
      </c>
      <c r="N21" s="105"/>
      <c r="O21" s="106"/>
      <c r="P21" s="106"/>
      <c r="Q21" s="106"/>
      <c r="R21" s="107"/>
      <c r="S21" s="72"/>
      <c r="T21" s="72"/>
      <c r="U21" s="72"/>
      <c r="V21" s="72"/>
      <c r="W21" s="72"/>
      <c r="X21" s="73"/>
      <c r="Y21" s="73"/>
      <c r="Z21" s="73"/>
      <c r="AA21" s="48" t="s">
        <v>9</v>
      </c>
      <c r="AB21" s="49"/>
      <c r="AC21" s="48" t="s">
        <v>10</v>
      </c>
      <c r="AD21" s="49"/>
      <c r="AE21" s="48" t="s">
        <v>11</v>
      </c>
    </row>
    <row r="22" spans="5:31" ht="18.75" customHeight="1"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5:31" ht="25.5" customHeight="1">
      <c r="E23" s="36" t="s">
        <v>128</v>
      </c>
      <c r="F23" s="83" t="s">
        <v>32</v>
      </c>
      <c r="G23" s="83"/>
      <c r="H23" s="83"/>
      <c r="I23" s="83"/>
      <c r="J23" s="83"/>
      <c r="K23" s="118" t="s">
        <v>33</v>
      </c>
      <c r="L23" s="119"/>
      <c r="M23" s="119"/>
      <c r="N23" s="119"/>
      <c r="O23" s="119"/>
      <c r="P23" s="119"/>
      <c r="Q23" s="119"/>
      <c r="R23" s="119"/>
      <c r="S23" s="120"/>
      <c r="T23" s="95" t="s">
        <v>34</v>
      </c>
      <c r="U23" s="96"/>
      <c r="V23" s="96"/>
      <c r="W23" s="96"/>
      <c r="X23" s="96"/>
      <c r="Y23" s="97"/>
      <c r="Z23" s="95" t="s">
        <v>35</v>
      </c>
      <c r="AA23" s="96"/>
      <c r="AB23" s="96"/>
      <c r="AC23" s="96"/>
      <c r="AD23" s="96"/>
      <c r="AE23" s="97"/>
    </row>
    <row r="24" spans="5:31" ht="25.5" customHeight="1">
      <c r="E24" s="37" t="s">
        <v>36</v>
      </c>
      <c r="F24" s="109"/>
      <c r="G24" s="110"/>
      <c r="H24" s="110"/>
      <c r="I24" s="110"/>
      <c r="J24" s="111"/>
      <c r="K24" s="112"/>
      <c r="L24" s="113"/>
      <c r="M24" s="113"/>
      <c r="N24" s="113"/>
      <c r="O24" s="113"/>
      <c r="P24" s="113"/>
      <c r="Q24" s="113"/>
      <c r="R24" s="113"/>
      <c r="S24" s="114"/>
      <c r="T24" s="73"/>
      <c r="U24" s="73"/>
      <c r="V24" s="73"/>
      <c r="W24" s="38" t="s">
        <v>9</v>
      </c>
      <c r="X24" s="28"/>
      <c r="Y24" s="31" t="s">
        <v>10</v>
      </c>
      <c r="Z24" s="73"/>
      <c r="AA24" s="73"/>
      <c r="AB24" s="73"/>
      <c r="AC24" s="39" t="s">
        <v>9</v>
      </c>
      <c r="AD24" s="28"/>
      <c r="AE24" s="32" t="s">
        <v>10</v>
      </c>
    </row>
    <row r="25" spans="5:31" ht="25.5" customHeight="1">
      <c r="E25" s="37" t="s">
        <v>37</v>
      </c>
      <c r="F25" s="109"/>
      <c r="G25" s="110"/>
      <c r="H25" s="110"/>
      <c r="I25" s="110"/>
      <c r="J25" s="111"/>
      <c r="K25" s="112"/>
      <c r="L25" s="113"/>
      <c r="M25" s="113"/>
      <c r="N25" s="113"/>
      <c r="O25" s="113"/>
      <c r="P25" s="113"/>
      <c r="Q25" s="113"/>
      <c r="R25" s="113"/>
      <c r="S25" s="114"/>
      <c r="T25" s="115"/>
      <c r="U25" s="116"/>
      <c r="V25" s="117"/>
      <c r="W25" s="39" t="s">
        <v>9</v>
      </c>
      <c r="X25" s="28"/>
      <c r="Y25" s="32" t="s">
        <v>10</v>
      </c>
      <c r="Z25" s="73"/>
      <c r="AA25" s="73"/>
      <c r="AB25" s="73"/>
      <c r="AC25" s="39" t="s">
        <v>9</v>
      </c>
      <c r="AD25" s="28"/>
      <c r="AE25" s="32" t="s">
        <v>10</v>
      </c>
    </row>
    <row r="26" spans="5:31" ht="25.5" customHeight="1">
      <c r="E26" s="37" t="s">
        <v>38</v>
      </c>
      <c r="F26" s="109"/>
      <c r="G26" s="110"/>
      <c r="H26" s="110"/>
      <c r="I26" s="110"/>
      <c r="J26" s="111"/>
      <c r="K26" s="112"/>
      <c r="L26" s="113"/>
      <c r="M26" s="113"/>
      <c r="N26" s="113"/>
      <c r="O26" s="113"/>
      <c r="P26" s="113"/>
      <c r="Q26" s="113"/>
      <c r="R26" s="113"/>
      <c r="S26" s="114"/>
      <c r="T26" s="73"/>
      <c r="U26" s="73"/>
      <c r="V26" s="73"/>
      <c r="W26" s="39" t="s">
        <v>9</v>
      </c>
      <c r="X26" s="28"/>
      <c r="Y26" s="32" t="s">
        <v>10</v>
      </c>
      <c r="Z26" s="73"/>
      <c r="AA26" s="73"/>
      <c r="AB26" s="73"/>
      <c r="AC26" s="39" t="s">
        <v>9</v>
      </c>
      <c r="AD26" s="28"/>
      <c r="AE26" s="32" t="s">
        <v>10</v>
      </c>
    </row>
    <row r="27" spans="5:31" ht="25.5" customHeight="1">
      <c r="E27" s="37" t="s">
        <v>39</v>
      </c>
      <c r="F27" s="109"/>
      <c r="G27" s="110"/>
      <c r="H27" s="110"/>
      <c r="I27" s="110"/>
      <c r="J27" s="111"/>
      <c r="K27" s="112"/>
      <c r="L27" s="113"/>
      <c r="M27" s="113"/>
      <c r="N27" s="113"/>
      <c r="O27" s="113"/>
      <c r="P27" s="113"/>
      <c r="Q27" s="113"/>
      <c r="R27" s="113"/>
      <c r="S27" s="114"/>
      <c r="T27" s="73"/>
      <c r="U27" s="73"/>
      <c r="V27" s="73"/>
      <c r="W27" s="40" t="s">
        <v>9</v>
      </c>
      <c r="X27" s="28"/>
      <c r="Y27" s="32" t="s">
        <v>10</v>
      </c>
      <c r="Z27" s="73"/>
      <c r="AA27" s="73"/>
      <c r="AB27" s="73"/>
      <c r="AC27" s="40" t="s">
        <v>9</v>
      </c>
      <c r="AD27" s="28"/>
      <c r="AE27" s="32" t="s">
        <v>10</v>
      </c>
    </row>
    <row r="28" spans="5:31" ht="25.5" customHeight="1">
      <c r="E28" s="37" t="s">
        <v>129</v>
      </c>
      <c r="F28" s="109"/>
      <c r="G28" s="110"/>
      <c r="H28" s="110"/>
      <c r="I28" s="110"/>
      <c r="J28" s="111"/>
      <c r="K28" s="112"/>
      <c r="L28" s="113"/>
      <c r="M28" s="113"/>
      <c r="N28" s="113"/>
      <c r="O28" s="113"/>
      <c r="P28" s="113"/>
      <c r="Q28" s="113"/>
      <c r="R28" s="113"/>
      <c r="S28" s="114"/>
      <c r="T28" s="73"/>
      <c r="U28" s="73"/>
      <c r="V28" s="73"/>
      <c r="W28" s="40" t="s">
        <v>9</v>
      </c>
      <c r="X28" s="28"/>
      <c r="Y28" s="32" t="s">
        <v>10</v>
      </c>
      <c r="Z28" s="73"/>
      <c r="AA28" s="73"/>
      <c r="AB28" s="73"/>
      <c r="AC28" s="40" t="s">
        <v>9</v>
      </c>
      <c r="AD28" s="28"/>
      <c r="AE28" s="32" t="s">
        <v>10</v>
      </c>
    </row>
    <row r="29" spans="5:31" ht="18.75" customHeight="1"/>
    <row r="30" spans="5:31" ht="25.5" customHeight="1">
      <c r="E30" s="34" t="s">
        <v>145</v>
      </c>
      <c r="F30" s="108" t="s">
        <v>141</v>
      </c>
      <c r="G30" s="108"/>
      <c r="H30" s="108"/>
      <c r="I30" s="108"/>
      <c r="J30" s="108"/>
      <c r="K30" s="108"/>
      <c r="L30" s="108"/>
      <c r="M30" s="83" t="s">
        <v>142</v>
      </c>
      <c r="N30" s="83"/>
      <c r="O30" s="83"/>
      <c r="P30" s="83"/>
      <c r="Q30" s="83"/>
      <c r="R30" s="83"/>
      <c r="S30" s="83"/>
      <c r="T30" s="95" t="s">
        <v>143</v>
      </c>
      <c r="U30" s="96"/>
      <c r="V30" s="96"/>
      <c r="W30" s="96"/>
      <c r="X30" s="96"/>
      <c r="Y30" s="97"/>
      <c r="Z30" s="95" t="s">
        <v>144</v>
      </c>
      <c r="AA30" s="96"/>
      <c r="AB30" s="96"/>
      <c r="AC30" s="96"/>
      <c r="AD30" s="96"/>
      <c r="AE30" s="97"/>
    </row>
    <row r="31" spans="5:31" ht="25.5" customHeight="1">
      <c r="E31" s="16">
        <v>1</v>
      </c>
      <c r="F31" s="147"/>
      <c r="G31" s="147"/>
      <c r="H31" s="147"/>
      <c r="I31" s="147"/>
      <c r="J31" s="147"/>
      <c r="K31" s="147"/>
      <c r="L31" s="147"/>
      <c r="M31" s="146"/>
      <c r="N31" s="146"/>
      <c r="O31" s="146"/>
      <c r="P31" s="146"/>
      <c r="Q31" s="146"/>
      <c r="R31" s="146"/>
      <c r="S31" s="146"/>
      <c r="T31" s="73"/>
      <c r="U31" s="73"/>
      <c r="V31" s="73"/>
      <c r="W31" s="39" t="s">
        <v>9</v>
      </c>
      <c r="X31" s="28"/>
      <c r="Y31" s="41" t="s">
        <v>10</v>
      </c>
      <c r="Z31" s="73"/>
      <c r="AA31" s="73"/>
      <c r="AB31" s="73"/>
      <c r="AC31" s="39" t="s">
        <v>9</v>
      </c>
      <c r="AD31" s="28"/>
      <c r="AE31" s="32" t="s">
        <v>10</v>
      </c>
    </row>
    <row r="32" spans="5:31" ht="25.5" customHeight="1">
      <c r="E32" s="16">
        <v>2</v>
      </c>
      <c r="F32" s="147"/>
      <c r="G32" s="147"/>
      <c r="H32" s="147"/>
      <c r="I32" s="147"/>
      <c r="J32" s="147"/>
      <c r="K32" s="147"/>
      <c r="L32" s="147"/>
      <c r="M32" s="146"/>
      <c r="N32" s="146"/>
      <c r="O32" s="146"/>
      <c r="P32" s="146"/>
      <c r="Q32" s="146"/>
      <c r="R32" s="146"/>
      <c r="S32" s="146"/>
      <c r="T32" s="73"/>
      <c r="U32" s="73"/>
      <c r="V32" s="73"/>
      <c r="W32" s="40" t="s">
        <v>9</v>
      </c>
      <c r="X32" s="28"/>
      <c r="Y32" s="42" t="s">
        <v>10</v>
      </c>
      <c r="Z32" s="73"/>
      <c r="AA32" s="73"/>
      <c r="AB32" s="73"/>
      <c r="AC32" s="40" t="s">
        <v>9</v>
      </c>
      <c r="AD32" s="28"/>
      <c r="AE32" s="32" t="s">
        <v>10</v>
      </c>
    </row>
    <row r="33" spans="4:32" ht="25.5" customHeight="1">
      <c r="E33" s="16">
        <v>3</v>
      </c>
      <c r="F33" s="147"/>
      <c r="G33" s="147"/>
      <c r="H33" s="147"/>
      <c r="I33" s="147"/>
      <c r="J33" s="147"/>
      <c r="K33" s="147"/>
      <c r="L33" s="147"/>
      <c r="M33" s="146"/>
      <c r="N33" s="146"/>
      <c r="O33" s="146"/>
      <c r="P33" s="146"/>
      <c r="Q33" s="146"/>
      <c r="R33" s="146"/>
      <c r="S33" s="146"/>
      <c r="T33" s="73"/>
      <c r="U33" s="73"/>
      <c r="V33" s="73"/>
      <c r="W33" s="40" t="s">
        <v>9</v>
      </c>
      <c r="X33" s="28"/>
      <c r="Y33" s="42" t="s">
        <v>10</v>
      </c>
      <c r="Z33" s="73"/>
      <c r="AA33" s="73"/>
      <c r="AB33" s="73"/>
      <c r="AC33" s="40" t="s">
        <v>9</v>
      </c>
      <c r="AD33" s="28"/>
      <c r="AE33" s="32" t="s">
        <v>10</v>
      </c>
    </row>
    <row r="34" spans="4:32" ht="18.75" customHeight="1">
      <c r="AF34" s="16"/>
    </row>
    <row r="35" spans="4:32" ht="25.5" customHeight="1">
      <c r="E35" s="22" t="s">
        <v>146</v>
      </c>
      <c r="F35" s="43"/>
      <c r="G35" s="16"/>
      <c r="H35" s="16"/>
      <c r="AF35" s="16"/>
    </row>
    <row r="36" spans="4:32" ht="25.5" customHeight="1">
      <c r="E36" s="22" t="s">
        <v>56</v>
      </c>
      <c r="F36" s="73"/>
      <c r="G36" s="73"/>
      <c r="H36" s="73"/>
      <c r="I36" s="31" t="s">
        <v>9</v>
      </c>
      <c r="J36" s="28"/>
      <c r="K36" s="32" t="s">
        <v>10</v>
      </c>
      <c r="L36" s="28"/>
      <c r="M36" s="32" t="s">
        <v>11</v>
      </c>
      <c r="N36" s="32" t="s">
        <v>57</v>
      </c>
      <c r="O36" s="73"/>
      <c r="P36" s="73"/>
      <c r="Q36" s="73"/>
      <c r="R36" s="31" t="s">
        <v>9</v>
      </c>
      <c r="S36" s="28"/>
      <c r="T36" s="32" t="s">
        <v>10</v>
      </c>
      <c r="U36" s="28"/>
      <c r="V36" s="32" t="s">
        <v>11</v>
      </c>
    </row>
    <row r="37" spans="4:32" ht="25.5" customHeight="1">
      <c r="E37" s="22" t="s">
        <v>58</v>
      </c>
      <c r="F37" s="142"/>
      <c r="G37" s="143"/>
      <c r="H37" s="144" t="s">
        <v>163</v>
      </c>
      <c r="I37" s="145"/>
    </row>
    <row r="38" spans="4:32" ht="25.5" customHeight="1">
      <c r="E38" s="22" t="s">
        <v>147</v>
      </c>
      <c r="F38" s="69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1"/>
    </row>
    <row r="39" spans="4:32" ht="18.75" customHeight="1"/>
    <row r="40" spans="4:32" ht="25.5" customHeight="1">
      <c r="E40" s="22" t="s">
        <v>162</v>
      </c>
      <c r="F40" s="133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5"/>
    </row>
    <row r="41" spans="4:32" ht="25.5" customHeight="1">
      <c r="E41" s="22"/>
      <c r="F41" s="136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8"/>
    </row>
    <row r="42" spans="4:32" ht="25.5" customHeight="1">
      <c r="E42" s="22"/>
      <c r="F42" s="136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8"/>
    </row>
    <row r="43" spans="4:32" ht="25.5" customHeight="1">
      <c r="E43" s="22"/>
      <c r="F43" s="136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8"/>
    </row>
    <row r="44" spans="4:32" ht="25.5" customHeight="1">
      <c r="E44" s="22"/>
      <c r="F44" s="139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1"/>
    </row>
    <row r="45" spans="4:32" ht="18.75" customHeight="1"/>
    <row r="46" spans="4:32" ht="25.5" customHeight="1">
      <c r="D46" s="44"/>
      <c r="E46" s="22" t="s">
        <v>148</v>
      </c>
      <c r="F46" s="72"/>
      <c r="G46" s="72"/>
      <c r="H46" s="72"/>
    </row>
    <row r="47" spans="4:32" ht="25.5" customHeight="1">
      <c r="E47" s="22" t="s">
        <v>66</v>
      </c>
      <c r="F47" s="131"/>
      <c r="G47" s="131"/>
      <c r="H47" s="131"/>
    </row>
    <row r="48" spans="4:32" ht="25.5" customHeight="1">
      <c r="E48" s="22" t="s">
        <v>68</v>
      </c>
      <c r="F48" s="105" t="s">
        <v>182</v>
      </c>
      <c r="G48" s="106"/>
      <c r="H48" s="106"/>
      <c r="I48" s="106"/>
      <c r="J48" s="107"/>
    </row>
    <row r="49" spans="1:31" s="19" customFormat="1" ht="18.75" customHeight="1">
      <c r="E49" s="21"/>
      <c r="F49" s="17"/>
      <c r="G49" s="17"/>
      <c r="H49" s="17"/>
    </row>
    <row r="50" spans="1:31" ht="25.5" customHeight="1">
      <c r="E50" s="22" t="s">
        <v>119</v>
      </c>
      <c r="F50" s="35"/>
      <c r="G50" s="23"/>
      <c r="H50" s="23"/>
      <c r="I50" s="23"/>
      <c r="J50" s="23"/>
      <c r="K50" s="23"/>
      <c r="L50" s="23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31" ht="25.5" customHeight="1">
      <c r="E51" s="22" t="s">
        <v>133</v>
      </c>
      <c r="F51" s="109"/>
      <c r="G51" s="110"/>
      <c r="H51" s="110"/>
      <c r="I51" s="110"/>
      <c r="J51" s="111"/>
      <c r="K51" s="23"/>
      <c r="L51" s="23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4" spans="1:31" ht="25.5" customHeight="1">
      <c r="A54" s="67" t="s">
        <v>149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</row>
    <row r="55" spans="1:31" ht="25.5" customHeight="1">
      <c r="E55" s="22" t="s">
        <v>150</v>
      </c>
      <c r="F55" s="88" t="s">
        <v>49</v>
      </c>
      <c r="G55" s="88"/>
      <c r="H55" s="88"/>
      <c r="I55" s="88"/>
      <c r="J55" s="88"/>
      <c r="K55" s="89" t="s">
        <v>103</v>
      </c>
      <c r="L55" s="91"/>
      <c r="M55" s="89" t="s">
        <v>174</v>
      </c>
      <c r="N55" s="90"/>
      <c r="O55" s="91"/>
      <c r="P55" s="88" t="s">
        <v>104</v>
      </c>
      <c r="Q55" s="88"/>
      <c r="R55" s="88"/>
      <c r="S55" s="88"/>
      <c r="T55" s="88"/>
      <c r="U55" s="88"/>
      <c r="V55" s="88"/>
      <c r="W55" s="88"/>
      <c r="X55" s="88" t="s">
        <v>53</v>
      </c>
      <c r="Y55" s="88"/>
      <c r="Z55" s="88"/>
      <c r="AA55" s="89" t="s">
        <v>51</v>
      </c>
      <c r="AB55" s="90"/>
      <c r="AC55" s="90"/>
      <c r="AD55" s="90"/>
      <c r="AE55" s="91"/>
    </row>
    <row r="56" spans="1:31" ht="25.5" customHeight="1">
      <c r="F56" s="121"/>
      <c r="G56" s="121"/>
      <c r="H56" s="121"/>
      <c r="I56" s="121"/>
      <c r="J56" s="121"/>
      <c r="K56" s="105"/>
      <c r="L56" s="107"/>
      <c r="M56" s="105"/>
      <c r="N56" s="106"/>
      <c r="O56" s="107"/>
      <c r="P56" s="73"/>
      <c r="Q56" s="73"/>
      <c r="R56" s="73"/>
      <c r="S56" s="31" t="s">
        <v>9</v>
      </c>
      <c r="T56" s="28"/>
      <c r="U56" s="32" t="s">
        <v>10</v>
      </c>
      <c r="V56" s="28"/>
      <c r="W56" s="32" t="s">
        <v>11</v>
      </c>
      <c r="X56" s="122"/>
      <c r="Y56" s="123"/>
      <c r="Z56" s="124"/>
      <c r="AA56" s="105"/>
      <c r="AB56" s="106"/>
      <c r="AC56" s="106"/>
      <c r="AD56" s="106"/>
      <c r="AE56" s="107"/>
    </row>
    <row r="57" spans="1:31" ht="25.5" customHeight="1">
      <c r="F57" s="83" t="s">
        <v>107</v>
      </c>
      <c r="G57" s="83"/>
      <c r="H57" s="83"/>
      <c r="I57" s="84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6"/>
    </row>
    <row r="58" spans="1:31" ht="25.5" customHeight="1">
      <c r="F58" s="83" t="s">
        <v>52</v>
      </c>
      <c r="G58" s="83"/>
      <c r="H58" s="83"/>
      <c r="I58" s="84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6"/>
    </row>
    <row r="59" spans="1:31" ht="25.5" customHeight="1">
      <c r="E59" s="22" t="s">
        <v>151</v>
      </c>
      <c r="F59" s="83" t="s">
        <v>49</v>
      </c>
      <c r="G59" s="83"/>
      <c r="H59" s="83"/>
      <c r="I59" s="83"/>
      <c r="J59" s="83"/>
      <c r="K59" s="95" t="s">
        <v>103</v>
      </c>
      <c r="L59" s="97"/>
      <c r="M59" s="89" t="s">
        <v>174</v>
      </c>
      <c r="N59" s="90"/>
      <c r="O59" s="91"/>
      <c r="P59" s="83" t="s">
        <v>104</v>
      </c>
      <c r="Q59" s="83"/>
      <c r="R59" s="83"/>
      <c r="S59" s="83"/>
      <c r="T59" s="83"/>
      <c r="U59" s="83"/>
      <c r="V59" s="83"/>
      <c r="W59" s="83"/>
      <c r="X59" s="83" t="s">
        <v>53</v>
      </c>
      <c r="Y59" s="83"/>
      <c r="Z59" s="83"/>
      <c r="AA59" s="83" t="s">
        <v>51</v>
      </c>
      <c r="AB59" s="83"/>
      <c r="AC59" s="83"/>
      <c r="AD59" s="83"/>
      <c r="AE59" s="83"/>
    </row>
    <row r="60" spans="1:31" ht="25.5" customHeight="1">
      <c r="F60" s="121"/>
      <c r="G60" s="121"/>
      <c r="H60" s="121"/>
      <c r="I60" s="121"/>
      <c r="J60" s="121"/>
      <c r="K60" s="105"/>
      <c r="L60" s="107"/>
      <c r="M60" s="105"/>
      <c r="N60" s="106"/>
      <c r="O60" s="107"/>
      <c r="P60" s="73"/>
      <c r="Q60" s="73"/>
      <c r="R60" s="73"/>
      <c r="S60" s="31" t="s">
        <v>9</v>
      </c>
      <c r="T60" s="49"/>
      <c r="U60" s="32" t="s">
        <v>10</v>
      </c>
      <c r="V60" s="49"/>
      <c r="W60" s="32" t="s">
        <v>11</v>
      </c>
      <c r="X60" s="122"/>
      <c r="Y60" s="123"/>
      <c r="Z60" s="124"/>
      <c r="AA60" s="105"/>
      <c r="AB60" s="106"/>
      <c r="AC60" s="106"/>
      <c r="AD60" s="106"/>
      <c r="AE60" s="107"/>
    </row>
    <row r="61" spans="1:31" ht="25.5" customHeight="1">
      <c r="F61" s="83" t="s">
        <v>107</v>
      </c>
      <c r="G61" s="83"/>
      <c r="H61" s="83"/>
      <c r="I61" s="84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6"/>
    </row>
    <row r="62" spans="1:31" ht="25.5" customHeight="1">
      <c r="F62" s="83" t="s">
        <v>52</v>
      </c>
      <c r="G62" s="83"/>
      <c r="H62" s="83"/>
      <c r="I62" s="84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6"/>
    </row>
    <row r="63" spans="1:31" ht="25.5" customHeight="1">
      <c r="D63" s="72"/>
      <c r="E63" s="72"/>
      <c r="F63" s="83" t="s">
        <v>49</v>
      </c>
      <c r="G63" s="83"/>
      <c r="H63" s="83"/>
      <c r="I63" s="83"/>
      <c r="J63" s="83"/>
      <c r="K63" s="95" t="s">
        <v>103</v>
      </c>
      <c r="L63" s="97"/>
      <c r="M63" s="89" t="s">
        <v>174</v>
      </c>
      <c r="N63" s="90"/>
      <c r="O63" s="91"/>
      <c r="P63" s="83" t="s">
        <v>104</v>
      </c>
      <c r="Q63" s="83"/>
      <c r="R63" s="83"/>
      <c r="S63" s="83"/>
      <c r="T63" s="83"/>
      <c r="U63" s="83"/>
      <c r="V63" s="83"/>
      <c r="W63" s="83"/>
      <c r="X63" s="83" t="s">
        <v>53</v>
      </c>
      <c r="Y63" s="83"/>
      <c r="Z63" s="83"/>
      <c r="AA63" s="83" t="s">
        <v>51</v>
      </c>
      <c r="AB63" s="83"/>
      <c r="AC63" s="83"/>
      <c r="AD63" s="83"/>
      <c r="AE63" s="83"/>
    </row>
    <row r="64" spans="1:31" ht="25.5" customHeight="1">
      <c r="F64" s="121"/>
      <c r="G64" s="121"/>
      <c r="H64" s="121"/>
      <c r="I64" s="121"/>
      <c r="J64" s="121"/>
      <c r="K64" s="105"/>
      <c r="L64" s="107"/>
      <c r="M64" s="105"/>
      <c r="N64" s="106"/>
      <c r="O64" s="107"/>
      <c r="P64" s="73"/>
      <c r="Q64" s="73"/>
      <c r="R64" s="73"/>
      <c r="S64" s="31" t="s">
        <v>9</v>
      </c>
      <c r="T64" s="49"/>
      <c r="U64" s="32" t="s">
        <v>10</v>
      </c>
      <c r="V64" s="49"/>
      <c r="W64" s="32" t="s">
        <v>11</v>
      </c>
      <c r="X64" s="122"/>
      <c r="Y64" s="123"/>
      <c r="Z64" s="124"/>
      <c r="AA64" s="105"/>
      <c r="AB64" s="106"/>
      <c r="AC64" s="106"/>
      <c r="AD64" s="106"/>
      <c r="AE64" s="107"/>
    </row>
    <row r="65" spans="1:31" ht="25.5" customHeight="1">
      <c r="F65" s="83" t="s">
        <v>107</v>
      </c>
      <c r="G65" s="83"/>
      <c r="H65" s="83"/>
      <c r="I65" s="84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6"/>
    </row>
    <row r="66" spans="1:31" ht="25.5" customHeight="1">
      <c r="F66" s="83" t="s">
        <v>52</v>
      </c>
      <c r="G66" s="83"/>
      <c r="H66" s="83"/>
      <c r="I66" s="84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6"/>
    </row>
    <row r="67" spans="1:31" ht="25.5" customHeight="1">
      <c r="D67" s="72"/>
      <c r="E67" s="72"/>
      <c r="F67" s="83" t="s">
        <v>49</v>
      </c>
      <c r="G67" s="83"/>
      <c r="H67" s="83"/>
      <c r="I67" s="83"/>
      <c r="J67" s="83"/>
      <c r="K67" s="95" t="s">
        <v>103</v>
      </c>
      <c r="L67" s="97"/>
      <c r="M67" s="89" t="s">
        <v>174</v>
      </c>
      <c r="N67" s="90"/>
      <c r="O67" s="91"/>
      <c r="P67" s="83" t="s">
        <v>104</v>
      </c>
      <c r="Q67" s="83"/>
      <c r="R67" s="83"/>
      <c r="S67" s="83"/>
      <c r="T67" s="83"/>
      <c r="U67" s="83"/>
      <c r="V67" s="83"/>
      <c r="W67" s="83"/>
      <c r="X67" s="83" t="s">
        <v>53</v>
      </c>
      <c r="Y67" s="83"/>
      <c r="Z67" s="83"/>
      <c r="AA67" s="83" t="s">
        <v>51</v>
      </c>
      <c r="AB67" s="83"/>
      <c r="AC67" s="83"/>
      <c r="AD67" s="83"/>
      <c r="AE67" s="83"/>
    </row>
    <row r="68" spans="1:31" ht="25.5" customHeight="1">
      <c r="F68" s="121"/>
      <c r="G68" s="121"/>
      <c r="H68" s="121"/>
      <c r="I68" s="121"/>
      <c r="J68" s="121"/>
      <c r="K68" s="105"/>
      <c r="L68" s="107"/>
      <c r="M68" s="105"/>
      <c r="N68" s="106"/>
      <c r="O68" s="107"/>
      <c r="P68" s="73"/>
      <c r="Q68" s="73"/>
      <c r="R68" s="73"/>
      <c r="S68" s="31" t="s">
        <v>9</v>
      </c>
      <c r="T68" s="49"/>
      <c r="U68" s="32" t="s">
        <v>10</v>
      </c>
      <c r="V68" s="49"/>
      <c r="W68" s="32" t="s">
        <v>11</v>
      </c>
      <c r="X68" s="122"/>
      <c r="Y68" s="123"/>
      <c r="Z68" s="124"/>
      <c r="AA68" s="105"/>
      <c r="AB68" s="106"/>
      <c r="AC68" s="106"/>
      <c r="AD68" s="106"/>
      <c r="AE68" s="107"/>
    </row>
    <row r="69" spans="1:31" ht="25.5" customHeight="1">
      <c r="F69" s="83" t="s">
        <v>107</v>
      </c>
      <c r="G69" s="83"/>
      <c r="H69" s="83"/>
      <c r="I69" s="84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6"/>
    </row>
    <row r="70" spans="1:31" ht="25.5" customHeight="1">
      <c r="F70" s="83" t="s">
        <v>52</v>
      </c>
      <c r="G70" s="83"/>
      <c r="H70" s="83"/>
      <c r="I70" s="84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6"/>
    </row>
    <row r="71" spans="1:31" ht="25.5" customHeight="1">
      <c r="D71" s="72"/>
      <c r="E71" s="72"/>
      <c r="F71" s="83" t="s">
        <v>49</v>
      </c>
      <c r="G71" s="83"/>
      <c r="H71" s="83"/>
      <c r="I71" s="83"/>
      <c r="J71" s="83"/>
      <c r="K71" s="95" t="s">
        <v>103</v>
      </c>
      <c r="L71" s="97"/>
      <c r="M71" s="89" t="s">
        <v>174</v>
      </c>
      <c r="N71" s="90"/>
      <c r="O71" s="91"/>
      <c r="P71" s="83" t="s">
        <v>104</v>
      </c>
      <c r="Q71" s="83"/>
      <c r="R71" s="83"/>
      <c r="S71" s="83"/>
      <c r="T71" s="83"/>
      <c r="U71" s="83"/>
      <c r="V71" s="83"/>
      <c r="W71" s="83"/>
      <c r="X71" s="83" t="s">
        <v>53</v>
      </c>
      <c r="Y71" s="83"/>
      <c r="Z71" s="83"/>
      <c r="AA71" s="83" t="s">
        <v>51</v>
      </c>
      <c r="AB71" s="83"/>
      <c r="AC71" s="83"/>
      <c r="AD71" s="83"/>
      <c r="AE71" s="83"/>
    </row>
    <row r="72" spans="1:31" ht="25.5" customHeight="1">
      <c r="F72" s="121"/>
      <c r="G72" s="121"/>
      <c r="H72" s="121"/>
      <c r="I72" s="121"/>
      <c r="J72" s="121"/>
      <c r="K72" s="105"/>
      <c r="L72" s="107"/>
      <c r="M72" s="105"/>
      <c r="N72" s="106"/>
      <c r="O72" s="107"/>
      <c r="P72" s="73"/>
      <c r="Q72" s="73"/>
      <c r="R72" s="73"/>
      <c r="S72" s="31" t="s">
        <v>9</v>
      </c>
      <c r="T72" s="49"/>
      <c r="U72" s="32" t="s">
        <v>10</v>
      </c>
      <c r="V72" s="49"/>
      <c r="W72" s="32" t="s">
        <v>11</v>
      </c>
      <c r="X72" s="122"/>
      <c r="Y72" s="123"/>
      <c r="Z72" s="124"/>
      <c r="AA72" s="105"/>
      <c r="AB72" s="106"/>
      <c r="AC72" s="106"/>
      <c r="AD72" s="106"/>
      <c r="AE72" s="107"/>
    </row>
    <row r="73" spans="1:31" ht="25.5" customHeight="1">
      <c r="F73" s="83" t="s">
        <v>107</v>
      </c>
      <c r="G73" s="83"/>
      <c r="H73" s="83"/>
      <c r="I73" s="84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6"/>
    </row>
    <row r="74" spans="1:31" ht="25.5" customHeight="1">
      <c r="F74" s="83" t="s">
        <v>52</v>
      </c>
      <c r="G74" s="83"/>
      <c r="H74" s="83"/>
      <c r="I74" s="84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6"/>
    </row>
    <row r="77" spans="1:31" ht="25.5" customHeight="1">
      <c r="A77" s="67" t="s">
        <v>170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</row>
    <row r="78" spans="1:31" ht="25.5" customHeight="1">
      <c r="E78" s="22" t="s">
        <v>150</v>
      </c>
      <c r="F78" s="132" t="str">
        <f>IF(F56="","",F56)</f>
        <v/>
      </c>
      <c r="G78" s="132"/>
      <c r="H78" s="132"/>
      <c r="I78" s="132"/>
      <c r="J78" s="132"/>
    </row>
    <row r="79" spans="1:31" ht="25.5" customHeight="1">
      <c r="E79" s="22" t="s">
        <v>171</v>
      </c>
      <c r="F79" s="72" t="s">
        <v>184</v>
      </c>
      <c r="G79" s="72"/>
      <c r="H79" s="15"/>
      <c r="I79" s="15"/>
      <c r="J79" s="15"/>
    </row>
    <row r="80" spans="1:31" ht="25.5" customHeight="1">
      <c r="E80" s="22" t="s">
        <v>153</v>
      </c>
      <c r="F80" s="130"/>
      <c r="G80" s="116"/>
      <c r="H80" s="116"/>
      <c r="I80" s="116"/>
      <c r="J80" s="116"/>
      <c r="K80" s="116"/>
      <c r="L80" s="117"/>
    </row>
    <row r="81" spans="1:31" ht="25.5" customHeight="1">
      <c r="E81" s="22" t="s">
        <v>154</v>
      </c>
      <c r="F81" s="121"/>
      <c r="G81" s="121"/>
      <c r="H81" s="121"/>
      <c r="I81" s="121"/>
      <c r="J81" s="121"/>
    </row>
    <row r="82" spans="1:31" ht="25.5" customHeight="1">
      <c r="E82" s="22" t="s">
        <v>155</v>
      </c>
      <c r="F82" s="121"/>
      <c r="G82" s="121"/>
      <c r="H82" s="121"/>
      <c r="I82" s="121"/>
      <c r="J82" s="121"/>
    </row>
    <row r="83" spans="1:31" ht="25.5" customHeight="1">
      <c r="E83" s="22" t="s">
        <v>156</v>
      </c>
      <c r="F83" s="87"/>
      <c r="G83" s="87"/>
      <c r="H83" s="87"/>
    </row>
    <row r="84" spans="1:31" ht="25.5" customHeight="1">
      <c r="E84" s="22" t="s">
        <v>158</v>
      </c>
      <c r="F84" s="8" t="s">
        <v>157</v>
      </c>
    </row>
    <row r="85" spans="1:31" ht="25.5" customHeight="1">
      <c r="E85" s="22"/>
      <c r="F85" s="72"/>
      <c r="G85" s="72"/>
      <c r="H85" s="72"/>
      <c r="I85" s="72"/>
      <c r="J85" s="72"/>
    </row>
    <row r="86" spans="1:31" ht="25.5" customHeight="1">
      <c r="E86" s="22" t="s">
        <v>159</v>
      </c>
      <c r="F86" s="45" t="s">
        <v>160</v>
      </c>
    </row>
    <row r="87" spans="1:31" ht="25.5" customHeight="1">
      <c r="E87" s="22"/>
      <c r="F87" s="129"/>
      <c r="G87" s="129"/>
      <c r="H87" s="129"/>
      <c r="I87" s="129"/>
      <c r="J87" s="129"/>
    </row>
    <row r="88" spans="1:31" s="19" customFormat="1" ht="25.5" customHeight="1">
      <c r="E88" s="21" t="s">
        <v>167</v>
      </c>
      <c r="F88" s="18" t="s">
        <v>168</v>
      </c>
      <c r="G88" s="14"/>
      <c r="H88" s="14"/>
      <c r="I88" s="14"/>
      <c r="J88" s="14"/>
    </row>
    <row r="89" spans="1:31" ht="25.5" customHeight="1">
      <c r="E89" s="22"/>
      <c r="F89" s="74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6"/>
    </row>
    <row r="90" spans="1:31" ht="25.5" customHeight="1">
      <c r="E90" s="22"/>
      <c r="F90" s="77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9"/>
    </row>
    <row r="91" spans="1:31" ht="25.5" customHeight="1">
      <c r="E91" s="22"/>
      <c r="F91" s="77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9"/>
    </row>
    <row r="92" spans="1:31" ht="25.5" customHeight="1">
      <c r="E92" s="22"/>
      <c r="F92" s="80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2"/>
    </row>
    <row r="93" spans="1:31" s="19" customFormat="1" ht="15" customHeight="1">
      <c r="E93" s="21"/>
      <c r="F93" s="14"/>
      <c r="G93" s="14"/>
      <c r="H93" s="14"/>
      <c r="I93" s="14"/>
      <c r="J93" s="14"/>
    </row>
    <row r="94" spans="1:31">
      <c r="E94" s="22"/>
    </row>
    <row r="95" spans="1:31" ht="25.5" customHeight="1">
      <c r="A95" s="68" t="s">
        <v>161</v>
      </c>
      <c r="B95" s="68"/>
      <c r="C95" s="68"/>
      <c r="D95" s="68"/>
      <c r="E95" s="68"/>
      <c r="F95" s="73"/>
      <c r="G95" s="73"/>
      <c r="H95" s="73"/>
      <c r="I95" s="31" t="s">
        <v>9</v>
      </c>
      <c r="J95" s="28"/>
      <c r="K95" s="32" t="s">
        <v>10</v>
      </c>
      <c r="L95" s="28"/>
      <c r="M95" s="32" t="s">
        <v>11</v>
      </c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</row>
  </sheetData>
  <sheetProtection algorithmName="SHA-512" hashValue="cKD6yy1/sanagVv6m8IeBl0g+no4XmwZUn3in8Js6HMi8MvyKBnEc/4xraM5RGW1+aD0tlOr15WiseoqlB7eRg==" saltValue="y23Ow3RfqIotLhVHQ00vFg==" spinCount="100000" sheet="1" objects="1" scenarios="1" selectLockedCells="1"/>
  <mergeCells count="177">
    <mergeCell ref="X56:Z56"/>
    <mergeCell ref="I57:AE57"/>
    <mergeCell ref="I58:AE58"/>
    <mergeCell ref="X59:Z59"/>
    <mergeCell ref="AA59:AE59"/>
    <mergeCell ref="X60:Z60"/>
    <mergeCell ref="F36:H36"/>
    <mergeCell ref="T28:V28"/>
    <mergeCell ref="T31:V31"/>
    <mergeCell ref="T33:V33"/>
    <mergeCell ref="F51:J51"/>
    <mergeCell ref="F37:G37"/>
    <mergeCell ref="H37:I37"/>
    <mergeCell ref="F48:J48"/>
    <mergeCell ref="O36:Q36"/>
    <mergeCell ref="M33:S33"/>
    <mergeCell ref="F33:L33"/>
    <mergeCell ref="F30:L30"/>
    <mergeCell ref="F31:L31"/>
    <mergeCell ref="F32:L32"/>
    <mergeCell ref="M31:S31"/>
    <mergeCell ref="M32:S32"/>
    <mergeCell ref="M60:O60"/>
    <mergeCell ref="P59:W59"/>
    <mergeCell ref="N95:AE95"/>
    <mergeCell ref="F10:J10"/>
    <mergeCell ref="F11:J11"/>
    <mergeCell ref="F12:J12"/>
    <mergeCell ref="F13:J13"/>
    <mergeCell ref="F14:J14"/>
    <mergeCell ref="X18:AE18"/>
    <mergeCell ref="F85:J85"/>
    <mergeCell ref="F87:J87"/>
    <mergeCell ref="F95:H95"/>
    <mergeCell ref="F80:L80"/>
    <mergeCell ref="F81:J81"/>
    <mergeCell ref="F82:J82"/>
    <mergeCell ref="F46:H46"/>
    <mergeCell ref="F47:H47"/>
    <mergeCell ref="F78:J78"/>
    <mergeCell ref="F73:H73"/>
    <mergeCell ref="F68:J68"/>
    <mergeCell ref="P68:R68"/>
    <mergeCell ref="K63:L63"/>
    <mergeCell ref="M63:O63"/>
    <mergeCell ref="K64:L64"/>
    <mergeCell ref="M64:O64"/>
    <mergeCell ref="F40:AE44"/>
    <mergeCell ref="F74:H74"/>
    <mergeCell ref="I74:AE74"/>
    <mergeCell ref="P71:W71"/>
    <mergeCell ref="X71:Z71"/>
    <mergeCell ref="AA71:AE71"/>
    <mergeCell ref="F72:J72"/>
    <mergeCell ref="P72:R72"/>
    <mergeCell ref="X72:Z72"/>
    <mergeCell ref="AA72:AE72"/>
    <mergeCell ref="K72:L72"/>
    <mergeCell ref="M72:O72"/>
    <mergeCell ref="K71:L71"/>
    <mergeCell ref="M71:O71"/>
    <mergeCell ref="I73:AE73"/>
    <mergeCell ref="F60:J60"/>
    <mergeCell ref="P60:R60"/>
    <mergeCell ref="K59:L59"/>
    <mergeCell ref="M59:O59"/>
    <mergeCell ref="K60:L60"/>
    <mergeCell ref="X68:Z68"/>
    <mergeCell ref="AA68:AE68"/>
    <mergeCell ref="F65:H65"/>
    <mergeCell ref="I65:AE65"/>
    <mergeCell ref="F66:H66"/>
    <mergeCell ref="I66:AE66"/>
    <mergeCell ref="F67:J67"/>
    <mergeCell ref="K67:L67"/>
    <mergeCell ref="M67:O67"/>
    <mergeCell ref="K68:L68"/>
    <mergeCell ref="M68:O68"/>
    <mergeCell ref="P67:W67"/>
    <mergeCell ref="X67:Z67"/>
    <mergeCell ref="AA67:AE67"/>
    <mergeCell ref="F59:J59"/>
    <mergeCell ref="T30:Y30"/>
    <mergeCell ref="T32:V32"/>
    <mergeCell ref="Z24:AB24"/>
    <mergeCell ref="Z25:AB25"/>
    <mergeCell ref="Z26:AB26"/>
    <mergeCell ref="Z27:AB27"/>
    <mergeCell ref="Z28:AB28"/>
    <mergeCell ref="F64:J64"/>
    <mergeCell ref="P64:R64"/>
    <mergeCell ref="X64:Z64"/>
    <mergeCell ref="AA64:AE64"/>
    <mergeCell ref="F57:H57"/>
    <mergeCell ref="F58:H58"/>
    <mergeCell ref="P56:R56"/>
    <mergeCell ref="P55:W55"/>
    <mergeCell ref="F56:J56"/>
    <mergeCell ref="AA56:AE56"/>
    <mergeCell ref="M55:O55"/>
    <mergeCell ref="K55:L55"/>
    <mergeCell ref="K56:L56"/>
    <mergeCell ref="M56:O56"/>
    <mergeCell ref="AA60:AE60"/>
    <mergeCell ref="I61:AE61"/>
    <mergeCell ref="I62:AE62"/>
    <mergeCell ref="F28:J28"/>
    <mergeCell ref="K28:S28"/>
    <mergeCell ref="F26:J26"/>
    <mergeCell ref="K26:S26"/>
    <mergeCell ref="K25:S25"/>
    <mergeCell ref="K24:S24"/>
    <mergeCell ref="F24:J24"/>
    <mergeCell ref="F25:J25"/>
    <mergeCell ref="K23:S23"/>
    <mergeCell ref="S21:W21"/>
    <mergeCell ref="F15:H15"/>
    <mergeCell ref="F19:H19"/>
    <mergeCell ref="F20:H20"/>
    <mergeCell ref="F21:H21"/>
    <mergeCell ref="F18:M18"/>
    <mergeCell ref="F23:J23"/>
    <mergeCell ref="F27:J27"/>
    <mergeCell ref="K27:S27"/>
    <mergeCell ref="T24:V24"/>
    <mergeCell ref="T25:V25"/>
    <mergeCell ref="T26:V26"/>
    <mergeCell ref="T27:V27"/>
    <mergeCell ref="S20:W20"/>
    <mergeCell ref="F7:X7"/>
    <mergeCell ref="F8:X8"/>
    <mergeCell ref="F9:X9"/>
    <mergeCell ref="F62:H62"/>
    <mergeCell ref="X55:Z55"/>
    <mergeCell ref="A1:AE1"/>
    <mergeCell ref="A54:AE54"/>
    <mergeCell ref="Z23:AE23"/>
    <mergeCell ref="Z30:AE30"/>
    <mergeCell ref="M30:S30"/>
    <mergeCell ref="T23:Y23"/>
    <mergeCell ref="F5:H5"/>
    <mergeCell ref="F2:J2"/>
    <mergeCell ref="F3:J3"/>
    <mergeCell ref="F4:H4"/>
    <mergeCell ref="X19:Z19"/>
    <mergeCell ref="X20:Z20"/>
    <mergeCell ref="X21:Z21"/>
    <mergeCell ref="N19:R19"/>
    <mergeCell ref="N18:R18"/>
    <mergeCell ref="S18:W18"/>
    <mergeCell ref="N20:R20"/>
    <mergeCell ref="N21:R21"/>
    <mergeCell ref="S19:W19"/>
    <mergeCell ref="A77:AE77"/>
    <mergeCell ref="A95:E95"/>
    <mergeCell ref="F38:V38"/>
    <mergeCell ref="F79:G79"/>
    <mergeCell ref="D63:E63"/>
    <mergeCell ref="D67:E67"/>
    <mergeCell ref="D71:E71"/>
    <mergeCell ref="Z31:AB31"/>
    <mergeCell ref="Z32:AB32"/>
    <mergeCell ref="Z33:AB33"/>
    <mergeCell ref="F89:AB92"/>
    <mergeCell ref="F69:H69"/>
    <mergeCell ref="I69:AE69"/>
    <mergeCell ref="F70:H70"/>
    <mergeCell ref="I70:AE70"/>
    <mergeCell ref="F71:J71"/>
    <mergeCell ref="F83:H83"/>
    <mergeCell ref="F55:J55"/>
    <mergeCell ref="AA55:AE55"/>
    <mergeCell ref="F63:J63"/>
    <mergeCell ref="P63:W63"/>
    <mergeCell ref="X63:Z63"/>
    <mergeCell ref="AA63:AE63"/>
    <mergeCell ref="F61:H61"/>
  </mergeCells>
  <phoneticPr fontId="9"/>
  <conditionalFormatting sqref="F24 N19">
    <cfRule type="expression" dxfId="597" priority="708">
      <formula>(F19&lt;&gt;"")</formula>
    </cfRule>
  </conditionalFormatting>
  <conditionalFormatting sqref="K24">
    <cfRule type="expression" dxfId="596" priority="601">
      <formula>(K24&lt;&gt;"")</formula>
    </cfRule>
  </conditionalFormatting>
  <conditionalFormatting sqref="F26">
    <cfRule type="expression" dxfId="595" priority="599">
      <formula>(F26&lt;&gt;"")</formula>
    </cfRule>
  </conditionalFormatting>
  <conditionalFormatting sqref="F25">
    <cfRule type="expression" dxfId="594" priority="600">
      <formula>(F25&lt;&gt;"")</formula>
    </cfRule>
  </conditionalFormatting>
  <conditionalFormatting sqref="F27">
    <cfRule type="expression" dxfId="593" priority="598">
      <formula>(F27&lt;&gt;"")</formula>
    </cfRule>
  </conditionalFormatting>
  <conditionalFormatting sqref="F2:F3">
    <cfRule type="expression" dxfId="592" priority="594">
      <formula>(F2&lt;&gt;"")</formula>
    </cfRule>
  </conditionalFormatting>
  <conditionalFormatting sqref="K28">
    <cfRule type="expression" dxfId="591" priority="595">
      <formula>(K28&lt;&gt;"")</formula>
    </cfRule>
  </conditionalFormatting>
  <conditionalFormatting sqref="J20">
    <cfRule type="expression" dxfId="590" priority="583">
      <formula>(J20&lt;&gt;"")</formula>
    </cfRule>
  </conditionalFormatting>
  <conditionalFormatting sqref="F6">
    <cfRule type="expression" dxfId="589" priority="592">
      <formula>(F6&lt;&gt;"")</formula>
    </cfRule>
  </conditionalFormatting>
  <conditionalFormatting sqref="J19">
    <cfRule type="expression" dxfId="588" priority="584">
      <formula>(J19&lt;&gt;"")</formula>
    </cfRule>
  </conditionalFormatting>
  <conditionalFormatting sqref="F19">
    <cfRule type="expression" dxfId="587" priority="587">
      <formula>(F19&lt;&gt;"")</formula>
    </cfRule>
  </conditionalFormatting>
  <conditionalFormatting sqref="F20">
    <cfRule type="expression" dxfId="586" priority="586">
      <formula>(F20&lt;&gt;"")</formula>
    </cfRule>
  </conditionalFormatting>
  <conditionalFormatting sqref="F21">
    <cfRule type="expression" dxfId="585" priority="585">
      <formula>(F21&lt;&gt;"")</formula>
    </cfRule>
  </conditionalFormatting>
  <conditionalFormatting sqref="J21">
    <cfRule type="expression" dxfId="584" priority="582">
      <formula>(J21&lt;&gt;"")</formula>
    </cfRule>
  </conditionalFormatting>
  <conditionalFormatting sqref="L19:L21">
    <cfRule type="expression" dxfId="583" priority="581">
      <formula>(L19&lt;&gt;"")</formula>
    </cfRule>
  </conditionalFormatting>
  <conditionalFormatting sqref="AB19:AB21">
    <cfRule type="expression" dxfId="582" priority="579">
      <formula>(AB19&lt;&gt;"")</formula>
    </cfRule>
  </conditionalFormatting>
  <conditionalFormatting sqref="AD19:AD21">
    <cfRule type="expression" dxfId="581" priority="578">
      <formula>(AD19&lt;&gt;"")</formula>
    </cfRule>
  </conditionalFormatting>
  <conditionalFormatting sqref="X24:X28">
    <cfRule type="expression" dxfId="580" priority="575">
      <formula>(X24&lt;&gt;"")</formula>
    </cfRule>
  </conditionalFormatting>
  <conditionalFormatting sqref="AD24:AD28">
    <cfRule type="expression" dxfId="579" priority="574">
      <formula>(AD24&lt;&gt;"")</formula>
    </cfRule>
  </conditionalFormatting>
  <conditionalFormatting sqref="M31">
    <cfRule type="expression" dxfId="578" priority="510">
      <formula>(M31&lt;&gt;"")</formula>
    </cfRule>
  </conditionalFormatting>
  <conditionalFormatting sqref="AD31">
    <cfRule type="expression" dxfId="577" priority="514">
      <formula>(AD31&lt;&gt;"")</formula>
    </cfRule>
  </conditionalFormatting>
  <conditionalFormatting sqref="X31:X33">
    <cfRule type="expression" dxfId="576" priority="509">
      <formula>(X31&lt;&gt;"")</formula>
    </cfRule>
  </conditionalFormatting>
  <conditionalFormatting sqref="F48:F49">
    <cfRule type="expression" dxfId="575" priority="486">
      <formula>(F48&lt;&gt;"")</formula>
    </cfRule>
  </conditionalFormatting>
  <conditionalFormatting sqref="F46">
    <cfRule type="expression" dxfId="574" priority="498">
      <formula>(F46&lt;&gt;"")</formula>
    </cfRule>
  </conditionalFormatting>
  <conditionalFormatting sqref="L5">
    <cfRule type="expression" dxfId="573" priority="497">
      <formula>(L5&lt;&gt;"")</formula>
    </cfRule>
  </conditionalFormatting>
  <conditionalFormatting sqref="J5">
    <cfRule type="expression" dxfId="572" priority="496">
      <formula>(J5&lt;&gt;"")</formula>
    </cfRule>
  </conditionalFormatting>
  <conditionalFormatting sqref="F5">
    <cfRule type="expression" dxfId="571" priority="495">
      <formula>(F5&lt;&gt;"")</formula>
    </cfRule>
  </conditionalFormatting>
  <conditionalFormatting sqref="F51">
    <cfRule type="expression" dxfId="570" priority="493">
      <formula>(F51&lt;&gt;"")</formula>
    </cfRule>
  </conditionalFormatting>
  <conditionalFormatting sqref="F47">
    <cfRule type="expression" dxfId="569" priority="487">
      <formula>(F47&lt;&gt;"")</formula>
    </cfRule>
  </conditionalFormatting>
  <conditionalFormatting sqref="F17">
    <cfRule type="expression" dxfId="568" priority="488">
      <formula>(F17&lt;&gt;"")</formula>
    </cfRule>
  </conditionalFormatting>
  <conditionalFormatting sqref="F50">
    <cfRule type="expression" dxfId="567" priority="453">
      <formula>(F50&lt;&gt;"")</formula>
    </cfRule>
  </conditionalFormatting>
  <conditionalFormatting sqref="F15:F16">
    <cfRule type="expression" dxfId="566" priority="452">
      <formula>(F15&lt;&gt;"")</formula>
    </cfRule>
  </conditionalFormatting>
  <conditionalFormatting sqref="J15:J16">
    <cfRule type="expression" dxfId="565" priority="451">
      <formula>(J15&lt;&gt;"")</formula>
    </cfRule>
  </conditionalFormatting>
  <conditionalFormatting sqref="L15:L16">
    <cfRule type="expression" dxfId="564" priority="450">
      <formula>(L15&lt;&gt;"")</formula>
    </cfRule>
  </conditionalFormatting>
  <conditionalFormatting sqref="T24">
    <cfRule type="expression" dxfId="563" priority="449">
      <formula>(T24&lt;&gt;"")</formula>
    </cfRule>
  </conditionalFormatting>
  <conditionalFormatting sqref="T25">
    <cfRule type="expression" dxfId="562" priority="448">
      <formula>(T25&lt;&gt;"")</formula>
    </cfRule>
  </conditionalFormatting>
  <conditionalFormatting sqref="T26">
    <cfRule type="expression" dxfId="561" priority="447">
      <formula>(T26&lt;&gt;"")</formula>
    </cfRule>
  </conditionalFormatting>
  <conditionalFormatting sqref="X21">
    <cfRule type="expression" dxfId="560" priority="429">
      <formula>(X21&lt;&gt;"")</formula>
    </cfRule>
  </conditionalFormatting>
  <conditionalFormatting sqref="T31">
    <cfRule type="expression" dxfId="559" priority="444">
      <formula>(T31&lt;&gt;"")</formula>
    </cfRule>
  </conditionalFormatting>
  <conditionalFormatting sqref="S19">
    <cfRule type="expression" dxfId="558" priority="426">
      <formula>(S19&lt;&gt;"")</formula>
    </cfRule>
  </conditionalFormatting>
  <conditionalFormatting sqref="Z31">
    <cfRule type="expression" dxfId="557" priority="436">
      <formula>(Z31&lt;&gt;"")</formula>
    </cfRule>
  </conditionalFormatting>
  <conditionalFormatting sqref="X19">
    <cfRule type="expression" dxfId="556" priority="433">
      <formula>(X19&lt;&gt;"")</formula>
    </cfRule>
  </conditionalFormatting>
  <conditionalFormatting sqref="X20">
    <cfRule type="expression" dxfId="555" priority="430">
      <formula>(X20&lt;&gt;"")</formula>
    </cfRule>
  </conditionalFormatting>
  <conditionalFormatting sqref="F83">
    <cfRule type="expression" dxfId="554" priority="401">
      <formula>(F83&lt;&gt;"")</formula>
    </cfRule>
  </conditionalFormatting>
  <conditionalFormatting sqref="F85">
    <cfRule type="expression" dxfId="553" priority="399">
      <formula>(F85&lt;&gt;"")</formula>
    </cfRule>
  </conditionalFormatting>
  <conditionalFormatting sqref="J95">
    <cfRule type="expression" dxfId="552" priority="397">
      <formula>(J95&lt;&gt;"")</formula>
    </cfRule>
  </conditionalFormatting>
  <conditionalFormatting sqref="F95">
    <cfRule type="expression" dxfId="551" priority="398">
      <formula>(F95&lt;&gt;"")</formula>
    </cfRule>
  </conditionalFormatting>
  <conditionalFormatting sqref="L95">
    <cfRule type="expression" dxfId="550" priority="396">
      <formula>(L95&lt;&gt;"")</formula>
    </cfRule>
  </conditionalFormatting>
  <conditionalFormatting sqref="F10">
    <cfRule type="expression" dxfId="549" priority="392">
      <formula>(F10&lt;&gt;"")</formula>
    </cfRule>
  </conditionalFormatting>
  <conditionalFormatting sqref="F37">
    <cfRule type="expression" dxfId="548" priority="382">
      <formula>(F37&lt;&gt;"")</formula>
    </cfRule>
  </conditionalFormatting>
  <conditionalFormatting sqref="F11">
    <cfRule type="expression" dxfId="547" priority="391">
      <formula>(F11&lt;&gt;"")</formula>
    </cfRule>
  </conditionalFormatting>
  <conditionalFormatting sqref="F13">
    <cfRule type="expression" dxfId="546" priority="389">
      <formula>(F13&lt;&gt;"")</formula>
    </cfRule>
  </conditionalFormatting>
  <conditionalFormatting sqref="F14">
    <cfRule type="expression" dxfId="545" priority="388">
      <formula>(F14&lt;&gt;"")</formula>
    </cfRule>
  </conditionalFormatting>
  <conditionalFormatting sqref="F40">
    <cfRule type="expression" dxfId="544" priority="387">
      <formula>(F40&lt;&gt;"")</formula>
    </cfRule>
  </conditionalFormatting>
  <conditionalFormatting sqref="F38">
    <cfRule type="expression" dxfId="543" priority="383">
      <formula>(F38&lt;&gt;"")</formula>
    </cfRule>
  </conditionalFormatting>
  <conditionalFormatting sqref="F35">
    <cfRule type="expression" dxfId="542" priority="381">
      <formula>(F35&lt;&gt;"")</formula>
    </cfRule>
  </conditionalFormatting>
  <conditionalFormatting sqref="F72:J72">
    <cfRule type="expression" dxfId="541" priority="344">
      <formula>F72&lt;&gt;""</formula>
    </cfRule>
  </conditionalFormatting>
  <conditionalFormatting sqref="F64:J64">
    <cfRule type="expression" dxfId="540" priority="326">
      <formula>F64&lt;&gt;""</formula>
    </cfRule>
  </conditionalFormatting>
  <conditionalFormatting sqref="T56">
    <cfRule type="expression" dxfId="539" priority="311">
      <formula>(T56&lt;&gt;"")</formula>
    </cfRule>
  </conditionalFormatting>
  <conditionalFormatting sqref="V56">
    <cfRule type="expression" dxfId="538" priority="310">
      <formula>(V56&lt;&gt;"")</formula>
    </cfRule>
  </conditionalFormatting>
  <conditionalFormatting sqref="P56">
    <cfRule type="expression" dxfId="537" priority="309">
      <formula>(P56&lt;&gt;"")</formula>
    </cfRule>
  </conditionalFormatting>
  <conditionalFormatting sqref="F56:J56">
    <cfRule type="expression" dxfId="536" priority="308">
      <formula>F56&lt;&gt;""</formula>
    </cfRule>
  </conditionalFormatting>
  <conditionalFormatting sqref="X56:Z56">
    <cfRule type="expression" dxfId="535" priority="306">
      <formula>X56&lt;&gt;""</formula>
    </cfRule>
  </conditionalFormatting>
  <conditionalFormatting sqref="I57:AE57">
    <cfRule type="expression" dxfId="534" priority="304">
      <formula>I57&lt;&gt;""</formula>
    </cfRule>
  </conditionalFormatting>
  <conditionalFormatting sqref="F68:J68">
    <cfRule type="expression" dxfId="533" priority="335">
      <formula>F68&lt;&gt;""</formula>
    </cfRule>
  </conditionalFormatting>
  <conditionalFormatting sqref="F60:J60">
    <cfRule type="expression" dxfId="532" priority="317">
      <formula>F60&lt;&gt;""</formula>
    </cfRule>
  </conditionalFormatting>
  <conditionalFormatting sqref="F4">
    <cfRule type="expression" dxfId="531" priority="294">
      <formula>(F4&lt;&gt;"")</formula>
    </cfRule>
    <cfRule type="expression" dxfId="530" priority="295">
      <formula>(F4&lt;&gt;"")</formula>
    </cfRule>
    <cfRule type="expression" dxfId="529" priority="296">
      <formula>(F4&lt;=0)*(F4&lt;&gt;"")</formula>
    </cfRule>
    <cfRule type="expression" dxfId="528" priority="297">
      <formula>"COUNTIF(H43,?)&gt;0"</formula>
    </cfRule>
    <cfRule type="expression" dxfId="527" priority="298">
      <formula>"IF(ISBLANK(H43))"</formula>
    </cfRule>
    <cfRule type="expression" dxfId="526" priority="299">
      <formula>"ISBLANK(H43)"</formula>
    </cfRule>
    <cfRule type="expression" dxfId="525" priority="300">
      <formula>"IFBLANK"</formula>
    </cfRule>
    <cfRule type="aboveAverage" priority="301"/>
    <cfRule type="containsText" dxfId="524" priority="302" operator="containsText" text=".*">
      <formula>NOT(ISERROR(SEARCH(".*",F4)))</formula>
    </cfRule>
  </conditionalFormatting>
  <conditionalFormatting sqref="F7">
    <cfRule type="expression" dxfId="523" priority="293">
      <formula>(F7&lt;&gt;"")</formula>
    </cfRule>
  </conditionalFormatting>
  <conditionalFormatting sqref="K27">
    <cfRule type="expression" dxfId="522" priority="286">
      <formula>(K27&lt;&gt;"")</formula>
    </cfRule>
  </conditionalFormatting>
  <conditionalFormatting sqref="N20">
    <cfRule type="expression" dxfId="521" priority="292">
      <formula>(N20&lt;&gt;"")</formula>
    </cfRule>
  </conditionalFormatting>
  <conditionalFormatting sqref="N21">
    <cfRule type="expression" dxfId="520" priority="291">
      <formula>(N21&lt;&gt;"")</formula>
    </cfRule>
  </conditionalFormatting>
  <conditionalFormatting sqref="S20">
    <cfRule type="expression" dxfId="519" priority="290">
      <formula>(S20&lt;&gt;"")</formula>
    </cfRule>
  </conditionalFormatting>
  <conditionalFormatting sqref="S21">
    <cfRule type="expression" dxfId="518" priority="289">
      <formula>(S21&lt;&gt;"")</formula>
    </cfRule>
  </conditionalFormatting>
  <conditionalFormatting sqref="K25">
    <cfRule type="expression" dxfId="517" priority="288">
      <formula>(K25&lt;&gt;"")</formula>
    </cfRule>
  </conditionalFormatting>
  <conditionalFormatting sqref="K26">
    <cfRule type="expression" dxfId="516" priority="287">
      <formula>(K26&lt;&gt;"")</formula>
    </cfRule>
  </conditionalFormatting>
  <conditionalFormatting sqref="L36">
    <cfRule type="expression" dxfId="515" priority="283">
      <formula>(L36&lt;&gt;"")</formula>
    </cfRule>
  </conditionalFormatting>
  <conditionalFormatting sqref="F36">
    <cfRule type="expression" dxfId="514" priority="285">
      <formula>(F36&lt;&gt;"")</formula>
    </cfRule>
  </conditionalFormatting>
  <conditionalFormatting sqref="J36">
    <cfRule type="expression" dxfId="513" priority="284">
      <formula>(J36&lt;&gt;"")</formula>
    </cfRule>
  </conditionalFormatting>
  <conditionalFormatting sqref="U36">
    <cfRule type="expression" dxfId="512" priority="280">
      <formula>(U36&lt;&gt;"")</formula>
    </cfRule>
  </conditionalFormatting>
  <conditionalFormatting sqref="S36">
    <cfRule type="expression" dxfId="511" priority="281">
      <formula>(S36&lt;&gt;"")</formula>
    </cfRule>
  </conditionalFormatting>
  <conditionalFormatting sqref="K56">
    <cfRule type="expression" dxfId="510" priority="270">
      <formula>(K56&lt;&gt;"")</formula>
    </cfRule>
  </conditionalFormatting>
  <conditionalFormatting sqref="AA56">
    <cfRule type="expression" dxfId="509" priority="261">
      <formula>(AA56&lt;&gt;"")</formula>
    </cfRule>
    <cfRule type="expression" dxfId="508" priority="262">
      <formula>(AA56&lt;&gt;"")</formula>
    </cfRule>
    <cfRule type="expression" dxfId="507" priority="263">
      <formula>(AA56&lt;=0)*(AA56&lt;&gt;"")</formula>
    </cfRule>
    <cfRule type="expression" dxfId="506" priority="264">
      <formula>"COUNTIF(H43,?)&gt;0"</formula>
    </cfRule>
    <cfRule type="expression" dxfId="505" priority="265">
      <formula>"IF(ISBLANK(H43))"</formula>
    </cfRule>
    <cfRule type="expression" dxfId="504" priority="266">
      <formula>"ISBLANK(H43)"</formula>
    </cfRule>
    <cfRule type="expression" dxfId="503" priority="267">
      <formula>"IFBLANK"</formula>
    </cfRule>
    <cfRule type="aboveAverage" priority="268"/>
    <cfRule type="containsText" dxfId="502" priority="269" operator="containsText" text=".*">
      <formula>NOT(ISERROR(SEARCH(".*",AA56)))</formula>
    </cfRule>
  </conditionalFormatting>
  <conditionalFormatting sqref="K60">
    <cfRule type="expression" dxfId="501" priority="251">
      <formula>(K60&lt;&gt;"")</formula>
    </cfRule>
  </conditionalFormatting>
  <conditionalFormatting sqref="K64">
    <cfRule type="expression" dxfId="500" priority="230">
      <formula>(K64&lt;&gt;"")</formula>
    </cfRule>
  </conditionalFormatting>
  <conditionalFormatting sqref="K68">
    <cfRule type="expression" dxfId="499" priority="220">
      <formula>(K68&lt;&gt;"")</formula>
    </cfRule>
  </conditionalFormatting>
  <conditionalFormatting sqref="F31:L31">
    <cfRule type="expression" dxfId="498" priority="185">
      <formula>(F31&lt;&gt;"")</formula>
    </cfRule>
  </conditionalFormatting>
  <conditionalFormatting sqref="M32">
    <cfRule type="expression" dxfId="497" priority="182">
      <formula>(M32&lt;&gt;"")</formula>
    </cfRule>
  </conditionalFormatting>
  <conditionalFormatting sqref="M33">
    <cfRule type="expression" dxfId="496" priority="181">
      <formula>(M33&lt;&gt;"")</formula>
    </cfRule>
  </conditionalFormatting>
  <conditionalFormatting sqref="T32">
    <cfRule type="expression" dxfId="495" priority="180">
      <formula>(T32&lt;&gt;"")</formula>
    </cfRule>
  </conditionalFormatting>
  <conditionalFormatting sqref="T33">
    <cfRule type="expression" dxfId="494" priority="179">
      <formula>(T33&lt;&gt;"")</formula>
    </cfRule>
  </conditionalFormatting>
  <conditionalFormatting sqref="Z32">
    <cfRule type="expression" dxfId="493" priority="178">
      <formula>(Z32&lt;&gt;"")</formula>
    </cfRule>
  </conditionalFormatting>
  <conditionalFormatting sqref="Z33">
    <cfRule type="expression" dxfId="492" priority="177">
      <formula>(Z33&lt;&gt;"")</formula>
    </cfRule>
  </conditionalFormatting>
  <conditionalFormatting sqref="AD32">
    <cfRule type="expression" dxfId="491" priority="176">
      <formula>(AD32&lt;&gt;"")</formula>
    </cfRule>
  </conditionalFormatting>
  <conditionalFormatting sqref="AD33">
    <cfRule type="expression" dxfId="490" priority="175">
      <formula>(AD33&lt;&gt;"")</formula>
    </cfRule>
  </conditionalFormatting>
  <conditionalFormatting sqref="F87:J87">
    <cfRule type="expression" dxfId="489" priority="172">
      <formula>F87&lt;&gt;""</formula>
    </cfRule>
  </conditionalFormatting>
  <conditionalFormatting sqref="F89:AB92">
    <cfRule type="expression" dxfId="488" priority="171">
      <formula>F89&lt;&gt;""</formula>
    </cfRule>
  </conditionalFormatting>
  <conditionalFormatting sqref="F82:J82">
    <cfRule type="expression" dxfId="487" priority="170">
      <formula>F82&lt;&gt;""</formula>
    </cfRule>
  </conditionalFormatting>
  <conditionalFormatting sqref="F80:L80">
    <cfRule type="expression" dxfId="486" priority="168">
      <formula>F80&lt;&gt;""</formula>
    </cfRule>
  </conditionalFormatting>
  <conditionalFormatting sqref="D63">
    <cfRule type="expression" dxfId="485" priority="167">
      <formula>(D63&lt;&gt;"")</formula>
    </cfRule>
  </conditionalFormatting>
  <conditionalFormatting sqref="F78:J78 H79:J79">
    <cfRule type="expression" dxfId="484" priority="164">
      <formula>F78&lt;&gt;""</formula>
    </cfRule>
  </conditionalFormatting>
  <conditionalFormatting sqref="K72">
    <cfRule type="expression" dxfId="483" priority="153">
      <formula>(K72&lt;&gt;"")</formula>
    </cfRule>
  </conditionalFormatting>
  <conditionalFormatting sqref="AA60">
    <cfRule type="expression" dxfId="482" priority="133">
      <formula>(AA60&lt;&gt;"")</formula>
    </cfRule>
    <cfRule type="expression" dxfId="481" priority="134">
      <formula>(AA60&lt;&gt;"")</formula>
    </cfRule>
    <cfRule type="expression" dxfId="480" priority="135">
      <formula>(AA60&lt;=0)*(AA60&lt;&gt;"")</formula>
    </cfRule>
    <cfRule type="expression" dxfId="479" priority="136">
      <formula>"COUNTIF(H43,?)&gt;0"</formula>
    </cfRule>
    <cfRule type="expression" dxfId="478" priority="137">
      <formula>"IF(ISBLANK(H43))"</formula>
    </cfRule>
    <cfRule type="expression" dxfId="477" priority="138">
      <formula>"ISBLANK(H43)"</formula>
    </cfRule>
    <cfRule type="expression" dxfId="476" priority="139">
      <formula>"IFBLANK"</formula>
    </cfRule>
    <cfRule type="aboveAverage" priority="140"/>
    <cfRule type="containsText" dxfId="475" priority="141" operator="containsText" text=".*">
      <formula>NOT(ISERROR(SEARCH(".*",AA60)))</formula>
    </cfRule>
  </conditionalFormatting>
  <conditionalFormatting sqref="AA64">
    <cfRule type="expression" dxfId="474" priority="124">
      <formula>(AA64&lt;&gt;"")</formula>
    </cfRule>
    <cfRule type="expression" dxfId="473" priority="125">
      <formula>(AA64&lt;&gt;"")</formula>
    </cfRule>
    <cfRule type="expression" dxfId="472" priority="126">
      <formula>(AA64&lt;=0)*(AA64&lt;&gt;"")</formula>
    </cfRule>
    <cfRule type="expression" dxfId="471" priority="127">
      <formula>"COUNTIF(H43,?)&gt;0"</formula>
    </cfRule>
    <cfRule type="expression" dxfId="470" priority="128">
      <formula>"IF(ISBLANK(H43))"</formula>
    </cfRule>
    <cfRule type="expression" dxfId="469" priority="129">
      <formula>"ISBLANK(H43)"</formula>
    </cfRule>
    <cfRule type="expression" dxfId="468" priority="130">
      <formula>"IFBLANK"</formula>
    </cfRule>
    <cfRule type="aboveAverage" priority="131"/>
    <cfRule type="containsText" dxfId="467" priority="132" operator="containsText" text=".*">
      <formula>NOT(ISERROR(SEARCH(".*",AA64)))</formula>
    </cfRule>
  </conditionalFormatting>
  <conditionalFormatting sqref="AA68">
    <cfRule type="expression" dxfId="466" priority="115">
      <formula>(AA68&lt;&gt;"")</formula>
    </cfRule>
    <cfRule type="expression" dxfId="465" priority="116">
      <formula>(AA68&lt;&gt;"")</formula>
    </cfRule>
    <cfRule type="expression" dxfId="464" priority="117">
      <formula>(AA68&lt;=0)*(AA68&lt;&gt;"")</formula>
    </cfRule>
    <cfRule type="expression" dxfId="463" priority="118">
      <formula>"COUNTIF(H43,?)&gt;0"</formula>
    </cfRule>
    <cfRule type="expression" dxfId="462" priority="119">
      <formula>"IF(ISBLANK(H43))"</formula>
    </cfRule>
    <cfRule type="expression" dxfId="461" priority="120">
      <formula>"ISBLANK(H43)"</formula>
    </cfRule>
    <cfRule type="expression" dxfId="460" priority="121">
      <formula>"IFBLANK"</formula>
    </cfRule>
    <cfRule type="aboveAverage" priority="122"/>
    <cfRule type="containsText" dxfId="459" priority="123" operator="containsText" text=".*">
      <formula>NOT(ISERROR(SEARCH(".*",AA68)))</formula>
    </cfRule>
  </conditionalFormatting>
  <conditionalFormatting sqref="AA72">
    <cfRule type="expression" dxfId="458" priority="106">
      <formula>(AA72&lt;&gt;"")</formula>
    </cfRule>
    <cfRule type="expression" dxfId="457" priority="107">
      <formula>(AA72&lt;&gt;"")</formula>
    </cfRule>
    <cfRule type="expression" dxfId="456" priority="108">
      <formula>(AA72&lt;=0)*(AA72&lt;&gt;"")</formula>
    </cfRule>
    <cfRule type="expression" dxfId="455" priority="109">
      <formula>"COUNTIF(H43,?)&gt;0"</formula>
    </cfRule>
    <cfRule type="expression" dxfId="454" priority="110">
      <formula>"IF(ISBLANK(H43))"</formula>
    </cfRule>
    <cfRule type="expression" dxfId="453" priority="111">
      <formula>"ISBLANK(H43)"</formula>
    </cfRule>
    <cfRule type="expression" dxfId="452" priority="112">
      <formula>"IFBLANK"</formula>
    </cfRule>
    <cfRule type="aboveAverage" priority="113"/>
    <cfRule type="containsText" dxfId="451" priority="114" operator="containsText" text=".*">
      <formula>NOT(ISERROR(SEARCH(".*",AA72)))</formula>
    </cfRule>
  </conditionalFormatting>
  <conditionalFormatting sqref="M56">
    <cfRule type="expression" dxfId="450" priority="97">
      <formula>(M56&lt;&gt;"")</formula>
    </cfRule>
    <cfRule type="expression" dxfId="449" priority="98">
      <formula>(M56&lt;&gt;"")</formula>
    </cfRule>
    <cfRule type="expression" dxfId="448" priority="99">
      <formula>(M56&lt;=0)*(M56&lt;&gt;"")</formula>
    </cfRule>
    <cfRule type="expression" dxfId="447" priority="100">
      <formula>"COUNTIF(H43,?)&gt;0"</formula>
    </cfRule>
    <cfRule type="expression" dxfId="446" priority="101">
      <formula>"IF(ISBLANK(H43))"</formula>
    </cfRule>
    <cfRule type="expression" dxfId="445" priority="102">
      <formula>"ISBLANK(H43)"</formula>
    </cfRule>
    <cfRule type="expression" dxfId="444" priority="103">
      <formula>"IFBLANK"</formula>
    </cfRule>
    <cfRule type="aboveAverage" priority="104"/>
    <cfRule type="containsText" dxfId="443" priority="105" operator="containsText" text=".*">
      <formula>NOT(ISERROR(SEARCH(".*",M56)))</formula>
    </cfRule>
  </conditionalFormatting>
  <conditionalFormatting sqref="M60">
    <cfRule type="expression" dxfId="442" priority="79">
      <formula>(M60&lt;&gt;"")</formula>
    </cfRule>
    <cfRule type="expression" dxfId="441" priority="80">
      <formula>(M60&lt;&gt;"")</formula>
    </cfRule>
    <cfRule type="expression" dxfId="440" priority="81">
      <formula>(M60&lt;=0)*(M60&lt;&gt;"")</formula>
    </cfRule>
    <cfRule type="expression" dxfId="439" priority="82">
      <formula>"COUNTIF(H43,?)&gt;0"</formula>
    </cfRule>
    <cfRule type="expression" dxfId="438" priority="83">
      <formula>"IF(ISBLANK(H43))"</formula>
    </cfRule>
    <cfRule type="expression" dxfId="437" priority="84">
      <formula>"ISBLANK(H43)"</formula>
    </cfRule>
    <cfRule type="expression" dxfId="436" priority="85">
      <formula>"IFBLANK"</formula>
    </cfRule>
    <cfRule type="aboveAverage" priority="86"/>
    <cfRule type="containsText" dxfId="435" priority="87" operator="containsText" text=".*">
      <formula>NOT(ISERROR(SEARCH(".*",M60)))</formula>
    </cfRule>
  </conditionalFormatting>
  <conditionalFormatting sqref="M64">
    <cfRule type="expression" dxfId="434" priority="70">
      <formula>(M64&lt;&gt;"")</formula>
    </cfRule>
    <cfRule type="expression" dxfId="433" priority="71">
      <formula>(M64&lt;&gt;"")</formula>
    </cfRule>
    <cfRule type="expression" dxfId="432" priority="72">
      <formula>(M64&lt;=0)*(M64&lt;&gt;"")</formula>
    </cfRule>
    <cfRule type="expression" dxfId="431" priority="73">
      <formula>"COUNTIF(H43,?)&gt;0"</formula>
    </cfRule>
    <cfRule type="expression" dxfId="430" priority="74">
      <formula>"IF(ISBLANK(H43))"</formula>
    </cfRule>
    <cfRule type="expression" dxfId="429" priority="75">
      <formula>"ISBLANK(H43)"</formula>
    </cfRule>
    <cfRule type="expression" dxfId="428" priority="76">
      <formula>"IFBLANK"</formula>
    </cfRule>
    <cfRule type="aboveAverage" priority="77"/>
    <cfRule type="containsText" dxfId="427" priority="78" operator="containsText" text=".*">
      <formula>NOT(ISERROR(SEARCH(".*",M64)))</formula>
    </cfRule>
  </conditionalFormatting>
  <conditionalFormatting sqref="M68">
    <cfRule type="expression" dxfId="426" priority="61">
      <formula>(M68&lt;&gt;"")</formula>
    </cfRule>
    <cfRule type="expression" dxfId="425" priority="62">
      <formula>(M68&lt;&gt;"")</formula>
    </cfRule>
    <cfRule type="expression" dxfId="424" priority="63">
      <formula>(M68&lt;=0)*(M68&lt;&gt;"")</formula>
    </cfRule>
    <cfRule type="expression" dxfId="423" priority="64">
      <formula>"COUNTIF(H43,?)&gt;0"</formula>
    </cfRule>
    <cfRule type="expression" dxfId="422" priority="65">
      <formula>"IF(ISBLANK(H43))"</formula>
    </cfRule>
    <cfRule type="expression" dxfId="421" priority="66">
      <formula>"ISBLANK(H43)"</formula>
    </cfRule>
    <cfRule type="expression" dxfId="420" priority="67">
      <formula>"IFBLANK"</formula>
    </cfRule>
    <cfRule type="aboveAverage" priority="68"/>
    <cfRule type="containsText" dxfId="419" priority="69" operator="containsText" text=".*">
      <formula>NOT(ISERROR(SEARCH(".*",M68)))</formula>
    </cfRule>
  </conditionalFormatting>
  <conditionalFormatting sqref="M72">
    <cfRule type="expression" dxfId="418" priority="52">
      <formula>(M72&lt;&gt;"")</formula>
    </cfRule>
    <cfRule type="expression" dxfId="417" priority="53">
      <formula>(M72&lt;&gt;"")</formula>
    </cfRule>
    <cfRule type="expression" dxfId="416" priority="54">
      <formula>(M72&lt;=0)*(M72&lt;&gt;"")</formula>
    </cfRule>
    <cfRule type="expression" dxfId="415" priority="55">
      <formula>"COUNTIF(H43,?)&gt;0"</formula>
    </cfRule>
    <cfRule type="expression" dxfId="414" priority="56">
      <formula>"IF(ISBLANK(H43))"</formula>
    </cfRule>
    <cfRule type="expression" dxfId="413" priority="57">
      <formula>"ISBLANK(H43)"</formula>
    </cfRule>
    <cfRule type="expression" dxfId="412" priority="58">
      <formula>"IFBLANK"</formula>
    </cfRule>
    <cfRule type="aboveAverage" priority="59"/>
    <cfRule type="containsText" dxfId="411" priority="60" operator="containsText" text=".*">
      <formula>NOT(ISERROR(SEARCH(".*",M72)))</formula>
    </cfRule>
  </conditionalFormatting>
  <conditionalFormatting sqref="F79">
    <cfRule type="expression" dxfId="410" priority="51">
      <formula>(F79&lt;&gt;"")</formula>
    </cfRule>
  </conditionalFormatting>
  <conditionalFormatting sqref="T27">
    <cfRule type="expression" dxfId="409" priority="49">
      <formula>(T27&lt;&gt;"")</formula>
    </cfRule>
  </conditionalFormatting>
  <conditionalFormatting sqref="T28">
    <cfRule type="expression" dxfId="408" priority="48">
      <formula>(T28&lt;&gt;"")</formula>
    </cfRule>
  </conditionalFormatting>
  <conditionalFormatting sqref="Z24">
    <cfRule type="expression" dxfId="407" priority="47">
      <formula>(Z24&lt;&gt;"")</formula>
    </cfRule>
  </conditionalFormatting>
  <conditionalFormatting sqref="Z25">
    <cfRule type="expression" dxfId="406" priority="46">
      <formula>(Z25&lt;&gt;"")</formula>
    </cfRule>
  </conditionalFormatting>
  <conditionalFormatting sqref="Z26">
    <cfRule type="expression" dxfId="405" priority="45">
      <formula>(Z26&lt;&gt;"")</formula>
    </cfRule>
  </conditionalFormatting>
  <conditionalFormatting sqref="Z27">
    <cfRule type="expression" dxfId="404" priority="44">
      <formula>(Z27&lt;&gt;"")</formula>
    </cfRule>
  </conditionalFormatting>
  <conditionalFormatting sqref="Z28">
    <cfRule type="expression" dxfId="403" priority="43">
      <formula>(Z28&lt;&gt;"")</formula>
    </cfRule>
  </conditionalFormatting>
  <conditionalFormatting sqref="I65:AE65">
    <cfRule type="expression" dxfId="402" priority="38">
      <formula>I65&lt;&gt;""</formula>
    </cfRule>
  </conditionalFormatting>
  <conditionalFormatting sqref="I74:AE74">
    <cfRule type="expression" dxfId="401" priority="33">
      <formula>I74&lt;&gt;""</formula>
    </cfRule>
  </conditionalFormatting>
  <conditionalFormatting sqref="O36">
    <cfRule type="expression" dxfId="400" priority="41">
      <formula>(O36&lt;&gt;"")</formula>
    </cfRule>
  </conditionalFormatting>
  <conditionalFormatting sqref="I66:AE66">
    <cfRule type="expression" dxfId="399" priority="37">
      <formula>I66&lt;&gt;""</formula>
    </cfRule>
  </conditionalFormatting>
  <conditionalFormatting sqref="I69:AE69">
    <cfRule type="expression" dxfId="398" priority="36">
      <formula>I69&lt;&gt;""</formula>
    </cfRule>
  </conditionalFormatting>
  <conditionalFormatting sqref="I70:AE70">
    <cfRule type="expression" dxfId="397" priority="35">
      <formula>I70&lt;&gt;""</formula>
    </cfRule>
  </conditionalFormatting>
  <conditionalFormatting sqref="I73:AE73">
    <cfRule type="expression" dxfId="396" priority="34">
      <formula>I73&lt;&gt;""</formula>
    </cfRule>
  </conditionalFormatting>
  <conditionalFormatting sqref="D67">
    <cfRule type="expression" dxfId="395" priority="32">
      <formula>(D67&lt;&gt;"")</formula>
    </cfRule>
  </conditionalFormatting>
  <conditionalFormatting sqref="D71">
    <cfRule type="expression" dxfId="394" priority="31">
      <formula>(D71&lt;&gt;"")</formula>
    </cfRule>
  </conditionalFormatting>
  <conditionalFormatting sqref="F32:L32">
    <cfRule type="expression" dxfId="393" priority="30">
      <formula>(F32&lt;&gt;"")</formula>
    </cfRule>
  </conditionalFormatting>
  <conditionalFormatting sqref="F33:L33">
    <cfRule type="expression" dxfId="392" priority="29">
      <formula>(F33&lt;&gt;"")</formula>
    </cfRule>
  </conditionalFormatting>
  <conditionalFormatting sqref="F81:J81">
    <cfRule type="expression" dxfId="391" priority="24">
      <formula>F81&lt;&gt;""</formula>
    </cfRule>
  </conditionalFormatting>
  <conditionalFormatting sqref="F8">
    <cfRule type="expression" dxfId="390" priority="23">
      <formula>(F8&lt;&gt;"")</formula>
    </cfRule>
  </conditionalFormatting>
  <conditionalFormatting sqref="F9">
    <cfRule type="expression" dxfId="389" priority="22">
      <formula>(F9&lt;&gt;"")</formula>
    </cfRule>
  </conditionalFormatting>
  <conditionalFormatting sqref="F12">
    <cfRule type="expression" dxfId="388" priority="21">
      <formula>(F12&lt;&gt;"")</formula>
    </cfRule>
  </conditionalFormatting>
  <conditionalFormatting sqref="F28">
    <cfRule type="expression" dxfId="387" priority="20">
      <formula>(F28&lt;&gt;"")</formula>
    </cfRule>
  </conditionalFormatting>
  <conditionalFormatting sqref="X60:Z60">
    <cfRule type="expression" dxfId="386" priority="19">
      <formula>X60&lt;&gt;""</formula>
    </cfRule>
  </conditionalFormatting>
  <conditionalFormatting sqref="X64:Z64">
    <cfRule type="expression" dxfId="385" priority="18">
      <formula>X64&lt;&gt;""</formula>
    </cfRule>
  </conditionalFormatting>
  <conditionalFormatting sqref="X68:Z68">
    <cfRule type="expression" dxfId="384" priority="17">
      <formula>X68&lt;&gt;""</formula>
    </cfRule>
  </conditionalFormatting>
  <conditionalFormatting sqref="P60">
    <cfRule type="expression" dxfId="383" priority="16">
      <formula>(P60&lt;&gt;"")</formula>
    </cfRule>
  </conditionalFormatting>
  <conditionalFormatting sqref="P64">
    <cfRule type="expression" dxfId="382" priority="15">
      <formula>(P64&lt;&gt;"")</formula>
    </cfRule>
  </conditionalFormatting>
  <conditionalFormatting sqref="P68">
    <cfRule type="expression" dxfId="381" priority="14">
      <formula>(P68&lt;&gt;"")</formula>
    </cfRule>
  </conditionalFormatting>
  <conditionalFormatting sqref="P72">
    <cfRule type="expression" dxfId="380" priority="13">
      <formula>(P72&lt;&gt;"")</formula>
    </cfRule>
  </conditionalFormatting>
  <conditionalFormatting sqref="T60">
    <cfRule type="expression" dxfId="379" priority="12">
      <formula>(T60&lt;&gt;"")</formula>
    </cfRule>
  </conditionalFormatting>
  <conditionalFormatting sqref="T64">
    <cfRule type="expression" dxfId="378" priority="11">
      <formula>(T64&lt;&gt;"")</formula>
    </cfRule>
  </conditionalFormatting>
  <conditionalFormatting sqref="T68">
    <cfRule type="expression" dxfId="377" priority="10">
      <formula>(T68&lt;&gt;"")</formula>
    </cfRule>
  </conditionalFormatting>
  <conditionalFormatting sqref="T72">
    <cfRule type="expression" dxfId="376" priority="9">
      <formula>(T72&lt;&gt;"")</formula>
    </cfRule>
  </conditionalFormatting>
  <conditionalFormatting sqref="V60">
    <cfRule type="expression" dxfId="375" priority="8">
      <formula>(V60&lt;&gt;"")</formula>
    </cfRule>
  </conditionalFormatting>
  <conditionalFormatting sqref="V64">
    <cfRule type="expression" dxfId="374" priority="7">
      <formula>(V64&lt;&gt;"")</formula>
    </cfRule>
  </conditionalFormatting>
  <conditionalFormatting sqref="V68">
    <cfRule type="expression" dxfId="373" priority="6">
      <formula>(V68&lt;&gt;"")</formula>
    </cfRule>
  </conditionalFormatting>
  <conditionalFormatting sqref="V72">
    <cfRule type="expression" dxfId="372" priority="5">
      <formula>(V72&lt;&gt;"")</formula>
    </cfRule>
  </conditionalFormatting>
  <conditionalFormatting sqref="X72:Z72">
    <cfRule type="expression" dxfId="371" priority="4">
      <formula>X72&lt;&gt;""</formula>
    </cfRule>
  </conditionalFormatting>
  <conditionalFormatting sqref="I58:AE58">
    <cfRule type="expression" dxfId="370" priority="3">
      <formula>I58&lt;&gt;""</formula>
    </cfRule>
  </conditionalFormatting>
  <conditionalFormatting sqref="I61:AE61">
    <cfRule type="expression" dxfId="369" priority="2">
      <formula>I61&lt;&gt;""</formula>
    </cfRule>
  </conditionalFormatting>
  <conditionalFormatting sqref="I62:AE62">
    <cfRule type="expression" dxfId="368" priority="1">
      <formula>I62&lt;&gt;""</formula>
    </cfRule>
  </conditionalFormatting>
  <dataValidations count="13">
    <dataValidation type="list" allowBlank="1" showInputMessage="1" showErrorMessage="1" sqref="F6 K56 K60 K64 K68 K72" xr:uid="{00000000-0002-0000-0100-000000000000}">
      <formula1>"男,女"</formula1>
    </dataValidation>
    <dataValidation type="list" allowBlank="1" showInputMessage="1" showErrorMessage="1" sqref="F17 F50 F35" xr:uid="{00000000-0002-0000-0100-000001000000}">
      <formula1>"有,无"</formula1>
    </dataValidation>
    <dataValidation type="list" allowBlank="1" showInputMessage="1" showErrorMessage="1" sqref="F48:F49" xr:uid="{00000000-0002-0000-0100-000002000000}">
      <formula1>"升学课程,综合日本语课程"</formula1>
    </dataValidation>
    <dataValidation type="list" allowBlank="1" showInputMessage="1" showErrorMessage="1" sqref="F85:J85" xr:uid="{00000000-0002-0000-0100-000003000000}">
      <formula1>"日本国外汇款,国内汇款"</formula1>
    </dataValidation>
    <dataValidation type="list" allowBlank="1" showInputMessage="1" showErrorMessage="1" sqref="S19:W21" xr:uid="{00000000-0002-0000-0100-000004000000}">
      <formula1>"旅游,游学,探亲"</formula1>
    </dataValidation>
    <dataValidation type="list" allowBlank="1" showInputMessage="1" showErrorMessage="1" sqref="N19:R21" xr:uid="{00000000-0002-0000-0100-000005000000}">
      <formula1>"短期滞在,留学,探亲"</formula1>
    </dataValidation>
    <dataValidation type="list" allowBlank="1" showInputMessage="1" showErrorMessage="1" sqref="D63 D67 D71" xr:uid="{00000000-0002-0000-0100-000006000000}">
      <formula1>"夫妇,子女,义子"</formula1>
    </dataValidation>
    <dataValidation type="list" errorStyle="warning" allowBlank="1" showInputMessage="1" showErrorMessage="1" error="请确认输入的国籍！" sqref="AA56:AE56 AA60:AE60 AA64:AE64 AA68:AE68 AA72:AE72 F4:H4" xr:uid="{00000000-0002-0000-0100-000007000000}">
      <formula1>"中国,中国（香港）,韩国"</formula1>
    </dataValidation>
    <dataValidation type="list" errorStyle="warning" allowBlank="1" showInputMessage="1" showErrorMessage="1" error="请确认输入的国籍！" sqref="M56:O56 M60:O60 M64:O64 M68:O68 M72:O72" xr:uid="{00000000-0002-0000-0100-000008000000}">
      <formula1>"父,母,哥,姐,弟,妹,夫妻"</formula1>
    </dataValidation>
    <dataValidation type="list" allowBlank="1" showInputMessage="1" showErrorMessage="1" sqref="F79:G79" xr:uid="{00000000-0002-0000-0100-000009000000}">
      <formula1>"夫妇,父子,母子,父女,母女,兄弟,姐妹,义子"</formula1>
    </dataValidation>
    <dataValidation type="list" allowBlank="1" showInputMessage="1" sqref="F10:J10" xr:uid="{00000000-0002-0000-0100-00000A000000}">
      <formula1>"学生,留学准备中,职员"</formula1>
    </dataValidation>
    <dataValidation type="list" allowBlank="1" showInputMessage="1" showErrorMessage="1" sqref="F46:H46" xr:uid="{00000000-0002-0000-0100-00000B000000}">
      <formula1>"两年,一年九个月,一年六个月"</formula1>
    </dataValidation>
    <dataValidation type="list" allowBlank="1" showInputMessage="1" showErrorMessage="1" sqref="F47:H47" xr:uid="{00000000-0002-0000-0100-00000C000000}">
      <formula1>"升学,就职,回国"</formula1>
    </dataValidation>
  </dataValidations>
  <pageMargins left="0.7" right="0.7" top="0.75" bottom="0.75" header="0.3" footer="0.3"/>
  <pageSetup paperSize="9" scale="51" orientation="portrait" r:id="rId1"/>
  <rowBreaks count="1" manualBreakCount="1">
    <brk id="53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63" r:id="rId4" name="Group Box 195">
              <controlPr defaultSize="0" autoPict="0">
                <anchor moveWithCells="1">
                  <from>
                    <xdr:col>9</xdr:col>
                    <xdr:colOff>57150</xdr:colOff>
                    <xdr:row>53</xdr:row>
                    <xdr:rowOff>0</xdr:rowOff>
                  </from>
                  <to>
                    <xdr:col>27</xdr:col>
                    <xdr:colOff>38100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" r:id="rId5" name="Group Box 196">
              <controlPr defaultSize="0" autoPict="0">
                <anchor moveWithCells="1">
                  <from>
                    <xdr:col>8</xdr:col>
                    <xdr:colOff>123825</xdr:colOff>
                    <xdr:row>53</xdr:row>
                    <xdr:rowOff>0</xdr:rowOff>
                  </from>
                  <to>
                    <xdr:col>26</xdr:col>
                    <xdr:colOff>285750</xdr:colOff>
                    <xdr:row>53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5" r:id="rId6" name="Group Box 197">
              <controlPr defaultSize="0" autoPict="0">
                <anchor moveWithCells="1">
                  <from>
                    <xdr:col>14</xdr:col>
                    <xdr:colOff>152400</xdr:colOff>
                    <xdr:row>53</xdr:row>
                    <xdr:rowOff>0</xdr:rowOff>
                  </from>
                  <to>
                    <xdr:col>27</xdr:col>
                    <xdr:colOff>352425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2" r:id="rId7" name="Group Box 304">
              <controlPr defaultSize="0" autoPict="0">
                <anchor moveWithCells="1">
                  <from>
                    <xdr:col>4</xdr:col>
                    <xdr:colOff>114300</xdr:colOff>
                    <xdr:row>86</xdr:row>
                    <xdr:rowOff>0</xdr:rowOff>
                  </from>
                  <to>
                    <xdr:col>9</xdr:col>
                    <xdr:colOff>238125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3" r:id="rId8" name="Group Box 305">
              <controlPr defaultSize="0" autoPict="0">
                <anchor moveWithCells="1">
                  <from>
                    <xdr:col>4</xdr:col>
                    <xdr:colOff>114300</xdr:colOff>
                    <xdr:row>86</xdr:row>
                    <xdr:rowOff>0</xdr:rowOff>
                  </from>
                  <to>
                    <xdr:col>9</xdr:col>
                    <xdr:colOff>238125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4" r:id="rId9" name="Group Box 306">
              <controlPr defaultSize="0" autoPict="0">
                <anchor moveWithCells="1">
                  <from>
                    <xdr:col>4</xdr:col>
                    <xdr:colOff>114300</xdr:colOff>
                    <xdr:row>86</xdr:row>
                    <xdr:rowOff>0</xdr:rowOff>
                  </from>
                  <to>
                    <xdr:col>9</xdr:col>
                    <xdr:colOff>238125</xdr:colOff>
                    <xdr:row>87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07"/>
  <sheetViews>
    <sheetView view="pageBreakPreview" zoomScaleNormal="100" zoomScaleSheetLayoutView="100" workbookViewId="0">
      <selection activeCell="E5" sqref="E5:I6"/>
    </sheetView>
  </sheetViews>
  <sheetFormatPr defaultColWidth="2.625" defaultRowHeight="12.95" customHeight="1"/>
  <cols>
    <col min="1" max="17" width="2.625" style="1" customWidth="1"/>
    <col min="18" max="18" width="3.625" style="1" customWidth="1"/>
    <col min="19" max="19" width="2.625" style="1" customWidth="1"/>
    <col min="20" max="20" width="3.625" style="1" customWidth="1"/>
    <col min="21" max="22" width="2.625" style="1" customWidth="1"/>
    <col min="23" max="23" width="2.625" style="1"/>
    <col min="24" max="25" width="2.625" style="1" customWidth="1"/>
    <col min="26" max="26" width="2.875" style="1" customWidth="1"/>
    <col min="27" max="28" width="2.625" style="1"/>
    <col min="29" max="29" width="2.625" style="1" customWidth="1"/>
    <col min="30" max="30" width="2.625" style="1"/>
    <col min="31" max="31" width="2.875" style="1" customWidth="1"/>
    <col min="32" max="32" width="2.625" style="1"/>
    <col min="33" max="33" width="11.625" style="1" bestFit="1" customWidth="1"/>
    <col min="34" max="36" width="2.625" style="1"/>
    <col min="37" max="37" width="10.5" style="1" bestFit="1" customWidth="1"/>
    <col min="38" max="16384" width="2.625" style="1"/>
  </cols>
  <sheetData>
    <row r="1" spans="1:37" ht="12.75" customHeight="1">
      <c r="A1"/>
      <c r="K1" s="164" t="s">
        <v>0</v>
      </c>
      <c r="L1" s="164"/>
      <c r="M1" s="164"/>
      <c r="N1" s="164"/>
      <c r="O1" s="164"/>
      <c r="P1" s="164"/>
      <c r="Q1" s="164"/>
      <c r="R1" s="164"/>
      <c r="S1" s="164"/>
      <c r="T1" s="164"/>
      <c r="U1" s="164"/>
      <c r="AB1" s="54"/>
      <c r="AG1" s="153" t="e">
        <f>DATE(F7,I7,L7)</f>
        <v>#VALUE!</v>
      </c>
      <c r="AH1" s="154"/>
      <c r="AI1" s="154"/>
      <c r="AJ1" s="154"/>
      <c r="AK1" s="53"/>
    </row>
    <row r="2" spans="1:37" ht="13.5" customHeight="1"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54"/>
      <c r="W2" s="54"/>
      <c r="X2" s="54" t="s">
        <v>1</v>
      </c>
      <c r="Y2" s="54"/>
      <c r="Z2" s="54"/>
      <c r="AA2" s="54"/>
      <c r="AB2" s="54"/>
      <c r="AC2" s="54"/>
      <c r="AG2" s="155"/>
      <c r="AH2" s="155"/>
      <c r="AI2" s="155"/>
      <c r="AJ2" s="155"/>
      <c r="AK2" s="53"/>
    </row>
    <row r="3" spans="1:37" ht="12.95" customHeight="1">
      <c r="M3" s="4"/>
      <c r="N3" s="4"/>
      <c r="O3" s="4"/>
      <c r="P3" s="4"/>
      <c r="Q3" s="4"/>
      <c r="R3" s="4"/>
      <c r="S3" s="4"/>
      <c r="T3" s="4"/>
      <c r="AD3" s="4"/>
    </row>
    <row r="4" spans="1:37" ht="12.95" customHeight="1">
      <c r="A4" s="165" t="s">
        <v>111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6"/>
      <c r="AB4" s="166"/>
      <c r="AC4" s="166"/>
      <c r="AD4" s="166"/>
      <c r="AE4" s="166"/>
      <c r="AF4" s="166"/>
    </row>
    <row r="5" spans="1:37" ht="15" customHeight="1">
      <c r="A5" s="167" t="s">
        <v>2</v>
      </c>
      <c r="B5" s="169" t="s">
        <v>3</v>
      </c>
      <c r="C5" s="169"/>
      <c r="D5" s="169"/>
      <c r="E5" s="170" t="str">
        <f>IF(输入表!F2="","",输入表!F2)</f>
        <v/>
      </c>
      <c r="F5" s="170"/>
      <c r="G5" s="170"/>
      <c r="H5" s="170"/>
      <c r="I5" s="170"/>
      <c r="J5" s="148" t="s">
        <v>4</v>
      </c>
      <c r="K5" s="148"/>
      <c r="L5" s="148"/>
      <c r="M5" s="148"/>
      <c r="N5" s="170" t="str">
        <f>IF(输入表!F3="","",输入表!F3)</f>
        <v/>
      </c>
      <c r="O5" s="170"/>
      <c r="P5" s="170"/>
      <c r="Q5" s="170"/>
      <c r="R5" s="170"/>
      <c r="S5" s="170"/>
      <c r="T5" s="148" t="s">
        <v>5</v>
      </c>
      <c r="U5" s="148"/>
      <c r="V5" s="148"/>
      <c r="W5" s="148"/>
      <c r="X5" s="150" t="str">
        <f>IF(输入表!F4="","",输入表!F4)</f>
        <v/>
      </c>
      <c r="Y5" s="150"/>
      <c r="Z5" s="150"/>
      <c r="AA5" s="177" t="s">
        <v>6</v>
      </c>
      <c r="AB5" s="148"/>
      <c r="AC5" s="148"/>
      <c r="AD5" s="148"/>
      <c r="AE5" s="148"/>
      <c r="AF5" s="178"/>
    </row>
    <row r="6" spans="1:37" ht="15" customHeight="1">
      <c r="A6" s="168"/>
      <c r="B6" s="159"/>
      <c r="C6" s="159"/>
      <c r="D6" s="159"/>
      <c r="E6" s="171"/>
      <c r="F6" s="171"/>
      <c r="G6" s="171"/>
      <c r="H6" s="171"/>
      <c r="I6" s="171"/>
      <c r="J6" s="149"/>
      <c r="K6" s="149"/>
      <c r="L6" s="149"/>
      <c r="M6" s="149"/>
      <c r="N6" s="171"/>
      <c r="O6" s="171"/>
      <c r="P6" s="171"/>
      <c r="Q6" s="171"/>
      <c r="R6" s="171"/>
      <c r="S6" s="171"/>
      <c r="T6" s="149"/>
      <c r="U6" s="149"/>
      <c r="V6" s="149"/>
      <c r="W6" s="149"/>
      <c r="X6" s="151"/>
      <c r="Y6" s="151"/>
      <c r="Z6" s="151"/>
      <c r="AA6" s="179"/>
      <c r="AB6" s="152"/>
      <c r="AC6" s="152"/>
      <c r="AD6" s="152"/>
      <c r="AE6" s="152"/>
      <c r="AF6" s="180"/>
    </row>
    <row r="7" spans="1:37" ht="11.25" customHeight="1">
      <c r="A7" s="156" t="s">
        <v>7</v>
      </c>
      <c r="B7" s="160" t="s">
        <v>8</v>
      </c>
      <c r="C7" s="160"/>
      <c r="D7" s="160"/>
      <c r="E7" s="160"/>
      <c r="F7" s="162" t="str">
        <f>IF(输入表!F5="","",输入表!F5)</f>
        <v/>
      </c>
      <c r="G7" s="162"/>
      <c r="H7" s="152" t="s">
        <v>9</v>
      </c>
      <c r="I7" s="162" t="str">
        <f>IF(输入表!J5="","",输入表!J5)</f>
        <v/>
      </c>
      <c r="J7" s="162"/>
      <c r="K7" s="158" t="s">
        <v>10</v>
      </c>
      <c r="L7" s="162" t="str">
        <f>IF(输入表!L5="","",输入表!L5)</f>
        <v/>
      </c>
      <c r="M7" s="162"/>
      <c r="N7" s="158" t="s">
        <v>11</v>
      </c>
      <c r="O7" s="152"/>
      <c r="P7" s="158" t="s">
        <v>12</v>
      </c>
      <c r="Q7" s="158"/>
      <c r="R7" s="150" t="str">
        <f>IF(ISERROR(DATEDIF(AG1,AG104,"Y")),"",(DATEDIF(AG1,AG104,"Y")))</f>
        <v/>
      </c>
      <c r="S7" s="150"/>
      <c r="T7" s="152" t="s">
        <v>13</v>
      </c>
      <c r="U7" s="152"/>
      <c r="V7" s="152"/>
      <c r="W7" s="51"/>
      <c r="X7" s="51"/>
      <c r="Y7" s="51"/>
      <c r="Z7" s="55"/>
      <c r="AA7" s="179"/>
      <c r="AB7" s="152"/>
      <c r="AC7" s="152"/>
      <c r="AD7" s="152"/>
      <c r="AE7" s="152"/>
      <c r="AF7" s="180"/>
    </row>
    <row r="8" spans="1:37" ht="11.25" customHeight="1">
      <c r="A8" s="157"/>
      <c r="B8" s="161"/>
      <c r="C8" s="161"/>
      <c r="D8" s="161"/>
      <c r="E8" s="161"/>
      <c r="F8" s="163"/>
      <c r="G8" s="163"/>
      <c r="H8" s="149"/>
      <c r="I8" s="163"/>
      <c r="J8" s="163"/>
      <c r="K8" s="159"/>
      <c r="L8" s="163"/>
      <c r="M8" s="163"/>
      <c r="N8" s="159"/>
      <c r="O8" s="149"/>
      <c r="P8" s="159"/>
      <c r="Q8" s="159"/>
      <c r="R8" s="151"/>
      <c r="S8" s="151"/>
      <c r="T8" s="149"/>
      <c r="U8" s="149"/>
      <c r="V8" s="149"/>
      <c r="W8" s="52"/>
      <c r="X8" s="52"/>
      <c r="Y8" s="52"/>
      <c r="Z8" s="56"/>
      <c r="AA8" s="179"/>
      <c r="AB8" s="152"/>
      <c r="AC8" s="152"/>
      <c r="AD8" s="152"/>
      <c r="AE8" s="152"/>
      <c r="AF8" s="180"/>
    </row>
    <row r="9" spans="1:37" ht="15" customHeight="1">
      <c r="A9" s="156" t="s">
        <v>14</v>
      </c>
      <c r="B9" s="158" t="s">
        <v>15</v>
      </c>
      <c r="C9" s="158"/>
      <c r="D9" s="158"/>
      <c r="E9" s="148" t="str">
        <f>IF(输入表!F6="","",输入表!F6)</f>
        <v/>
      </c>
      <c r="F9" s="148"/>
      <c r="G9" s="148"/>
      <c r="H9" s="148"/>
      <c r="I9" s="156"/>
      <c r="J9" s="156" t="s">
        <v>16</v>
      </c>
      <c r="K9" s="152" t="s">
        <v>17</v>
      </c>
      <c r="L9" s="152"/>
      <c r="M9" s="152"/>
      <c r="N9" s="152"/>
      <c r="O9" s="148" t="str">
        <f>IF(输入表!F50="","",输入表!F50)</f>
        <v/>
      </c>
      <c r="P9" s="148"/>
      <c r="Q9" s="148"/>
      <c r="R9" s="148"/>
      <c r="S9" s="148" t="s">
        <v>18</v>
      </c>
      <c r="T9" s="148"/>
      <c r="U9" s="148"/>
      <c r="V9" s="148"/>
      <c r="W9" s="239" t="str">
        <f>IF(输入表!F51="","",输入表!F51)</f>
        <v/>
      </c>
      <c r="X9" s="239"/>
      <c r="Y9" s="239"/>
      <c r="Z9" s="239"/>
      <c r="AA9" s="179"/>
      <c r="AB9" s="152"/>
      <c r="AC9" s="152"/>
      <c r="AD9" s="152"/>
      <c r="AE9" s="152"/>
      <c r="AF9" s="180"/>
    </row>
    <row r="10" spans="1:37" ht="15" customHeight="1">
      <c r="A10" s="157"/>
      <c r="B10" s="159"/>
      <c r="C10" s="159"/>
      <c r="D10" s="159"/>
      <c r="E10" s="149"/>
      <c r="F10" s="149"/>
      <c r="G10" s="149"/>
      <c r="H10" s="149"/>
      <c r="I10" s="156"/>
      <c r="J10" s="156"/>
      <c r="K10" s="152"/>
      <c r="L10" s="152"/>
      <c r="M10" s="152"/>
      <c r="N10" s="152"/>
      <c r="O10" s="149"/>
      <c r="P10" s="149"/>
      <c r="Q10" s="149"/>
      <c r="R10" s="149"/>
      <c r="S10" s="149"/>
      <c r="T10" s="149"/>
      <c r="U10" s="149"/>
      <c r="V10" s="149"/>
      <c r="W10" s="245"/>
      <c r="X10" s="245"/>
      <c r="Y10" s="245"/>
      <c r="Z10" s="245"/>
      <c r="AA10" s="179"/>
      <c r="AB10" s="152"/>
      <c r="AC10" s="152"/>
      <c r="AD10" s="152"/>
      <c r="AE10" s="152"/>
      <c r="AF10" s="180"/>
    </row>
    <row r="11" spans="1:37" ht="14.25" customHeight="1">
      <c r="A11" s="172" t="s">
        <v>19</v>
      </c>
      <c r="B11" s="169" t="s">
        <v>164</v>
      </c>
      <c r="C11" s="169"/>
      <c r="D11" s="169"/>
      <c r="E11" s="175" t="str">
        <f>IF(输入表!F7="","",输入表!F7)</f>
        <v/>
      </c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83"/>
      <c r="X11" s="183"/>
      <c r="Y11" s="183"/>
      <c r="Z11" s="183"/>
      <c r="AA11" s="179"/>
      <c r="AB11" s="152"/>
      <c r="AC11" s="152"/>
      <c r="AD11" s="152"/>
      <c r="AE11" s="152"/>
      <c r="AF11" s="180"/>
    </row>
    <row r="12" spans="1:37" ht="14.25" customHeight="1">
      <c r="A12" s="157"/>
      <c r="B12" s="159"/>
      <c r="C12" s="159"/>
      <c r="D12" s="159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9"/>
      <c r="AB12" s="152"/>
      <c r="AC12" s="152"/>
      <c r="AD12" s="152"/>
      <c r="AE12" s="152"/>
      <c r="AF12" s="180"/>
    </row>
    <row r="13" spans="1:37" ht="14.25" customHeight="1">
      <c r="A13" s="172" t="s">
        <v>21</v>
      </c>
      <c r="B13" s="148" t="s">
        <v>120</v>
      </c>
      <c r="C13" s="148"/>
      <c r="D13" s="148"/>
      <c r="E13" s="175" t="str">
        <f>IF(输入表!F8="","",输入表!F8)</f>
        <v/>
      </c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9"/>
      <c r="AB13" s="152"/>
      <c r="AC13" s="152"/>
      <c r="AD13" s="152"/>
      <c r="AE13" s="152"/>
      <c r="AF13" s="180"/>
    </row>
    <row r="14" spans="1:37" ht="14.25" customHeight="1">
      <c r="A14" s="157"/>
      <c r="B14" s="149"/>
      <c r="C14" s="149"/>
      <c r="D14" s="149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81"/>
      <c r="AB14" s="149"/>
      <c r="AC14" s="149"/>
      <c r="AD14" s="149"/>
      <c r="AE14" s="149"/>
      <c r="AF14" s="182"/>
    </row>
    <row r="15" spans="1:37" ht="11.25" customHeight="1">
      <c r="A15" s="172" t="s">
        <v>22</v>
      </c>
      <c r="B15" s="148" t="s">
        <v>121</v>
      </c>
      <c r="C15" s="148"/>
      <c r="D15" s="148"/>
      <c r="E15" s="170" t="str">
        <f>IF(输入表!F10="","",输入表!F10)</f>
        <v>学生</v>
      </c>
      <c r="F15" s="170"/>
      <c r="G15" s="170"/>
      <c r="H15" s="170"/>
      <c r="I15" s="170"/>
      <c r="J15" s="170"/>
      <c r="K15" s="170"/>
      <c r="L15" s="170"/>
      <c r="M15" s="170"/>
      <c r="N15" s="156" t="s">
        <v>23</v>
      </c>
      <c r="O15" s="152" t="s">
        <v>122</v>
      </c>
      <c r="P15" s="152"/>
      <c r="Q15" s="152"/>
      <c r="R15" s="152"/>
      <c r="S15" s="152"/>
      <c r="T15" s="170" t="str">
        <f>IF(输入表!F11="","",输入表!F11)</f>
        <v/>
      </c>
      <c r="U15" s="170"/>
      <c r="V15" s="170"/>
      <c r="W15" s="170"/>
      <c r="X15" s="170"/>
      <c r="Y15" s="170"/>
      <c r="Z15" s="170"/>
      <c r="AA15" s="170"/>
      <c r="AB15" s="150"/>
      <c r="AC15" s="148"/>
      <c r="AD15" s="148"/>
      <c r="AE15" s="148"/>
      <c r="AF15" s="148"/>
    </row>
    <row r="16" spans="1:37" ht="11.25" customHeight="1">
      <c r="A16" s="157"/>
      <c r="B16" s="149"/>
      <c r="C16" s="149"/>
      <c r="D16" s="149"/>
      <c r="E16" s="171"/>
      <c r="F16" s="171"/>
      <c r="G16" s="171"/>
      <c r="H16" s="171"/>
      <c r="I16" s="171"/>
      <c r="J16" s="171"/>
      <c r="K16" s="171"/>
      <c r="L16" s="171"/>
      <c r="M16" s="171"/>
      <c r="N16" s="157"/>
      <c r="O16" s="149"/>
      <c r="P16" s="149"/>
      <c r="Q16" s="149"/>
      <c r="R16" s="149"/>
      <c r="S16" s="149"/>
      <c r="T16" s="171"/>
      <c r="U16" s="171"/>
      <c r="V16" s="171"/>
      <c r="W16" s="171"/>
      <c r="X16" s="171"/>
      <c r="Y16" s="171"/>
      <c r="Z16" s="171"/>
      <c r="AA16" s="171"/>
      <c r="AB16" s="151"/>
      <c r="AC16" s="149"/>
      <c r="AD16" s="149"/>
      <c r="AE16" s="149"/>
      <c r="AF16" s="149"/>
    </row>
    <row r="17" spans="1:34" ht="11.25" customHeight="1">
      <c r="A17" s="172" t="s">
        <v>24</v>
      </c>
      <c r="B17" s="148" t="s">
        <v>123</v>
      </c>
      <c r="C17" s="148"/>
      <c r="D17" s="148"/>
      <c r="E17" s="148"/>
      <c r="F17" s="173" t="str">
        <f>IF(输入表!F12="","",输入表!F12)</f>
        <v/>
      </c>
      <c r="G17" s="173"/>
      <c r="H17" s="173"/>
      <c r="I17" s="173"/>
      <c r="J17" s="173"/>
      <c r="K17" s="173"/>
      <c r="L17" s="173"/>
      <c r="M17" s="173"/>
      <c r="N17" s="172" t="s">
        <v>25</v>
      </c>
      <c r="O17" s="172"/>
      <c r="P17" s="148" t="s">
        <v>124</v>
      </c>
      <c r="Q17" s="148"/>
      <c r="R17" s="148"/>
      <c r="S17" s="148"/>
      <c r="T17" s="170" t="str">
        <f>IF(输入表!F13="","",输入表!F13)</f>
        <v/>
      </c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</row>
    <row r="18" spans="1:34" ht="11.25" customHeight="1">
      <c r="A18" s="157"/>
      <c r="B18" s="149"/>
      <c r="C18" s="149"/>
      <c r="D18" s="149"/>
      <c r="E18" s="149"/>
      <c r="F18" s="174"/>
      <c r="G18" s="174"/>
      <c r="H18" s="174"/>
      <c r="I18" s="174"/>
      <c r="J18" s="174"/>
      <c r="K18" s="174"/>
      <c r="L18" s="174"/>
      <c r="M18" s="174"/>
      <c r="N18" s="157"/>
      <c r="O18" s="157"/>
      <c r="P18" s="149"/>
      <c r="Q18" s="149"/>
      <c r="R18" s="149"/>
      <c r="S18" s="149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</row>
    <row r="19" spans="1:34" ht="11.25" customHeight="1">
      <c r="A19" s="172" t="s">
        <v>26</v>
      </c>
      <c r="B19" s="148" t="s">
        <v>125</v>
      </c>
      <c r="C19" s="148"/>
      <c r="D19" s="148"/>
      <c r="E19" s="148"/>
      <c r="F19" s="170" t="str">
        <f>IF(输入表!F14="","",输入表!F14)</f>
        <v/>
      </c>
      <c r="G19" s="170"/>
      <c r="H19" s="170"/>
      <c r="I19" s="170"/>
      <c r="J19" s="170"/>
      <c r="K19" s="170"/>
      <c r="L19" s="170"/>
      <c r="M19" s="170"/>
      <c r="N19" s="148" t="s">
        <v>181</v>
      </c>
      <c r="O19" s="185"/>
      <c r="P19" s="185"/>
      <c r="Q19" s="185"/>
      <c r="R19" s="162" t="str">
        <f>IF(输入表!F15="","",输入表!F15)</f>
        <v/>
      </c>
      <c r="S19" s="162"/>
      <c r="T19" s="162"/>
      <c r="U19" s="152" t="s">
        <v>9</v>
      </c>
      <c r="V19" s="162" t="str">
        <f>IF(输入表!J15="","",输入表!J15)</f>
        <v/>
      </c>
      <c r="W19" s="162"/>
      <c r="X19" s="152" t="s">
        <v>10</v>
      </c>
      <c r="Y19" s="162" t="str">
        <f>IF(输入表!L15="","",输入表!L15)</f>
        <v/>
      </c>
      <c r="Z19" s="162"/>
      <c r="AA19" s="152" t="s">
        <v>11</v>
      </c>
      <c r="AB19" s="148"/>
      <c r="AC19" s="148"/>
      <c r="AD19" s="148"/>
      <c r="AE19" s="148"/>
      <c r="AF19" s="148"/>
    </row>
    <row r="20" spans="1:34" ht="11.25" customHeight="1">
      <c r="A20" s="157"/>
      <c r="B20" s="149"/>
      <c r="C20" s="149"/>
      <c r="D20" s="149"/>
      <c r="E20" s="149"/>
      <c r="F20" s="171"/>
      <c r="G20" s="171"/>
      <c r="H20" s="171"/>
      <c r="I20" s="171"/>
      <c r="J20" s="171"/>
      <c r="K20" s="171"/>
      <c r="L20" s="171"/>
      <c r="M20" s="171"/>
      <c r="N20" s="186"/>
      <c r="O20" s="186"/>
      <c r="P20" s="186"/>
      <c r="Q20" s="186"/>
      <c r="R20" s="163"/>
      <c r="S20" s="163"/>
      <c r="T20" s="163"/>
      <c r="U20" s="149"/>
      <c r="V20" s="163"/>
      <c r="W20" s="163"/>
      <c r="X20" s="149"/>
      <c r="Y20" s="163"/>
      <c r="Z20" s="163"/>
      <c r="AA20" s="149"/>
      <c r="AB20" s="149"/>
      <c r="AC20" s="149"/>
      <c r="AD20" s="149"/>
      <c r="AE20" s="149"/>
      <c r="AF20" s="149"/>
    </row>
    <row r="21" spans="1:34" ht="12.95" customHeight="1">
      <c r="A21" s="172" t="s">
        <v>27</v>
      </c>
      <c r="B21" s="148" t="s">
        <v>126</v>
      </c>
      <c r="C21" s="148"/>
      <c r="D21" s="148"/>
      <c r="E21" s="148"/>
      <c r="F21" s="148"/>
      <c r="G21" s="148"/>
      <c r="H21" s="148" t="str">
        <f>IF(输入表!F17="","",输入表!F17)</f>
        <v/>
      </c>
      <c r="I21" s="148"/>
      <c r="J21" s="148"/>
      <c r="K21" s="148"/>
      <c r="L21" s="148"/>
    </row>
    <row r="22" spans="1:34" ht="12.95" customHeight="1">
      <c r="A22" s="156"/>
      <c r="B22" s="152"/>
      <c r="C22" s="152"/>
      <c r="D22" s="152"/>
      <c r="E22" s="152"/>
      <c r="F22" s="152"/>
      <c r="G22" s="152"/>
      <c r="H22" s="149"/>
      <c r="I22" s="149"/>
      <c r="J22" s="149"/>
      <c r="K22" s="149"/>
      <c r="L22" s="184"/>
    </row>
    <row r="23" spans="1:34" s="46" customFormat="1" ht="5.0999999999999996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</row>
    <row r="24" spans="1:34" ht="9.9499999999999993" customHeight="1">
      <c r="A24" s="187"/>
      <c r="B24" s="187"/>
      <c r="C24" s="188" t="s">
        <v>127</v>
      </c>
      <c r="D24" s="148"/>
      <c r="E24" s="148"/>
      <c r="F24" s="148"/>
      <c r="G24" s="148"/>
      <c r="H24" s="148"/>
      <c r="I24" s="148"/>
      <c r="J24" s="148"/>
      <c r="K24" s="148"/>
      <c r="L24" s="178"/>
      <c r="M24" s="189" t="s">
        <v>28</v>
      </c>
      <c r="N24" s="169"/>
      <c r="O24" s="169"/>
      <c r="P24" s="169"/>
      <c r="Q24" s="190"/>
      <c r="R24" s="188" t="s">
        <v>29</v>
      </c>
      <c r="S24" s="148"/>
      <c r="T24" s="148"/>
      <c r="U24" s="148"/>
      <c r="V24" s="178"/>
      <c r="W24" s="188" t="s">
        <v>30</v>
      </c>
      <c r="X24" s="148"/>
      <c r="Y24" s="148"/>
      <c r="Z24" s="148"/>
      <c r="AA24" s="148"/>
      <c r="AB24" s="148"/>
      <c r="AC24" s="148"/>
      <c r="AD24" s="148"/>
      <c r="AE24" s="148"/>
      <c r="AF24" s="178"/>
    </row>
    <row r="25" spans="1:34" ht="9.9499999999999993" customHeight="1">
      <c r="A25" s="187"/>
      <c r="B25" s="187"/>
      <c r="C25" s="181"/>
      <c r="D25" s="149"/>
      <c r="E25" s="149"/>
      <c r="F25" s="152"/>
      <c r="G25" s="149"/>
      <c r="H25" s="149"/>
      <c r="I25" s="149"/>
      <c r="J25" s="152"/>
      <c r="K25" s="152"/>
      <c r="L25" s="182"/>
      <c r="M25" s="191"/>
      <c r="N25" s="159"/>
      <c r="O25" s="159"/>
      <c r="P25" s="159"/>
      <c r="Q25" s="192"/>
      <c r="R25" s="181"/>
      <c r="S25" s="149"/>
      <c r="T25" s="149"/>
      <c r="U25" s="149"/>
      <c r="V25" s="182"/>
      <c r="W25" s="181"/>
      <c r="X25" s="149"/>
      <c r="Y25" s="149"/>
      <c r="Z25" s="152"/>
      <c r="AA25" s="149"/>
      <c r="AB25" s="149"/>
      <c r="AC25" s="152"/>
      <c r="AD25" s="149"/>
      <c r="AE25" s="149"/>
      <c r="AF25" s="182"/>
    </row>
    <row r="26" spans="1:34" ht="9.75" customHeight="1">
      <c r="A26" s="187">
        <v>1</v>
      </c>
      <c r="B26" s="187"/>
      <c r="C26" s="196" t="str">
        <f>IF(输入表!F19="","",输入表!F19)</f>
        <v/>
      </c>
      <c r="D26" s="162"/>
      <c r="E26" s="162"/>
      <c r="F26" s="170" t="s">
        <v>9</v>
      </c>
      <c r="G26" s="162" t="str">
        <f>IF(输入表!J19="","",输入表!J19)</f>
        <v/>
      </c>
      <c r="H26" s="162"/>
      <c r="I26" s="170" t="s">
        <v>10</v>
      </c>
      <c r="J26" s="162" t="str">
        <f>IF(输入表!L19="","",输入表!L19)</f>
        <v/>
      </c>
      <c r="K26" s="162"/>
      <c r="L26" s="170" t="s">
        <v>11</v>
      </c>
      <c r="M26" s="177" t="str">
        <f>IF(输入表!N19="","",输入表!N19)</f>
        <v/>
      </c>
      <c r="N26" s="150"/>
      <c r="O26" s="150"/>
      <c r="P26" s="150"/>
      <c r="Q26" s="193"/>
      <c r="R26" s="177" t="str">
        <f>IF(输入表!S19="","",输入表!S19)</f>
        <v/>
      </c>
      <c r="S26" s="150"/>
      <c r="T26" s="150"/>
      <c r="U26" s="150"/>
      <c r="V26" s="193"/>
      <c r="W26" s="196" t="str">
        <f>IF(输入表!X19="","",输入表!X19)</f>
        <v/>
      </c>
      <c r="X26" s="162"/>
      <c r="Y26" s="162"/>
      <c r="Z26" s="150" t="s">
        <v>9</v>
      </c>
      <c r="AA26" s="162" t="str">
        <f>IF(输入表!AB19="","",输入表!AB19)</f>
        <v/>
      </c>
      <c r="AB26" s="162"/>
      <c r="AC26" s="170" t="s">
        <v>10</v>
      </c>
      <c r="AD26" s="162" t="str">
        <f>IF(输入表!AD19="","",输入表!AD19)</f>
        <v/>
      </c>
      <c r="AE26" s="162"/>
      <c r="AF26" s="178" t="s">
        <v>11</v>
      </c>
    </row>
    <row r="27" spans="1:34" ht="9.75" customHeight="1">
      <c r="A27" s="187"/>
      <c r="B27" s="187"/>
      <c r="C27" s="197"/>
      <c r="D27" s="163"/>
      <c r="E27" s="163"/>
      <c r="F27" s="171"/>
      <c r="G27" s="163"/>
      <c r="H27" s="163"/>
      <c r="I27" s="171"/>
      <c r="J27" s="163"/>
      <c r="K27" s="163"/>
      <c r="L27" s="171"/>
      <c r="M27" s="194"/>
      <c r="N27" s="151"/>
      <c r="O27" s="151"/>
      <c r="P27" s="151"/>
      <c r="Q27" s="195"/>
      <c r="R27" s="194"/>
      <c r="S27" s="151"/>
      <c r="T27" s="151"/>
      <c r="U27" s="151"/>
      <c r="V27" s="195"/>
      <c r="W27" s="197"/>
      <c r="X27" s="163"/>
      <c r="Y27" s="163"/>
      <c r="Z27" s="151"/>
      <c r="AA27" s="163"/>
      <c r="AB27" s="163"/>
      <c r="AC27" s="171"/>
      <c r="AD27" s="163"/>
      <c r="AE27" s="163"/>
      <c r="AF27" s="182"/>
    </row>
    <row r="28" spans="1:34" ht="9.75" customHeight="1">
      <c r="A28" s="187">
        <v>2</v>
      </c>
      <c r="B28" s="187"/>
      <c r="C28" s="196" t="str">
        <f>IF(输入表!F20="","",输入表!F20)</f>
        <v/>
      </c>
      <c r="D28" s="162"/>
      <c r="E28" s="162"/>
      <c r="F28" s="170" t="s">
        <v>9</v>
      </c>
      <c r="G28" s="162" t="str">
        <f>IF(输入表!J20="","",输入表!J20)</f>
        <v/>
      </c>
      <c r="H28" s="162"/>
      <c r="I28" s="170" t="s">
        <v>10</v>
      </c>
      <c r="J28" s="162" t="str">
        <f>IF(输入表!L20="","",输入表!L20)</f>
        <v/>
      </c>
      <c r="K28" s="162"/>
      <c r="L28" s="198" t="s">
        <v>11</v>
      </c>
      <c r="M28" s="177" t="str">
        <f>IF(输入表!N20="","",输入表!N20)</f>
        <v/>
      </c>
      <c r="N28" s="150"/>
      <c r="O28" s="150"/>
      <c r="P28" s="150"/>
      <c r="Q28" s="193"/>
      <c r="R28" s="177" t="str">
        <f>IF(输入表!S20="","",输入表!S20)</f>
        <v/>
      </c>
      <c r="S28" s="150"/>
      <c r="T28" s="150"/>
      <c r="U28" s="150"/>
      <c r="V28" s="193"/>
      <c r="W28" s="196" t="str">
        <f>IF(输入表!X20="","",输入表!X20)</f>
        <v/>
      </c>
      <c r="X28" s="162"/>
      <c r="Y28" s="162"/>
      <c r="Z28" s="150" t="s">
        <v>9</v>
      </c>
      <c r="AA28" s="162" t="str">
        <f>IF(输入表!AB20="","",输入表!AB20)</f>
        <v/>
      </c>
      <c r="AB28" s="162"/>
      <c r="AC28" s="170" t="s">
        <v>10</v>
      </c>
      <c r="AD28" s="162" t="str">
        <f>IF(输入表!AD20="","",输入表!AD20)</f>
        <v/>
      </c>
      <c r="AE28" s="162"/>
      <c r="AF28" s="178" t="s">
        <v>11</v>
      </c>
    </row>
    <row r="29" spans="1:34" ht="9.75" customHeight="1">
      <c r="A29" s="187"/>
      <c r="B29" s="187"/>
      <c r="C29" s="197"/>
      <c r="D29" s="163"/>
      <c r="E29" s="163"/>
      <c r="F29" s="171"/>
      <c r="G29" s="163"/>
      <c r="H29" s="163"/>
      <c r="I29" s="171"/>
      <c r="J29" s="163"/>
      <c r="K29" s="163"/>
      <c r="L29" s="199"/>
      <c r="M29" s="194"/>
      <c r="N29" s="151"/>
      <c r="O29" s="151"/>
      <c r="P29" s="151"/>
      <c r="Q29" s="195"/>
      <c r="R29" s="194"/>
      <c r="S29" s="151"/>
      <c r="T29" s="151"/>
      <c r="U29" s="151"/>
      <c r="V29" s="195"/>
      <c r="W29" s="197"/>
      <c r="X29" s="163"/>
      <c r="Y29" s="163"/>
      <c r="Z29" s="151"/>
      <c r="AA29" s="163"/>
      <c r="AB29" s="163"/>
      <c r="AC29" s="171"/>
      <c r="AD29" s="163"/>
      <c r="AE29" s="163"/>
      <c r="AF29" s="182"/>
    </row>
    <row r="30" spans="1:34" ht="9.75" customHeight="1">
      <c r="A30" s="187">
        <v>3</v>
      </c>
      <c r="B30" s="200"/>
      <c r="C30" s="196" t="str">
        <f>IF(输入表!F21="","",输入表!F21)</f>
        <v/>
      </c>
      <c r="D30" s="162"/>
      <c r="E30" s="162"/>
      <c r="F30" s="170" t="s">
        <v>9</v>
      </c>
      <c r="G30" s="162" t="str">
        <f>IF(输入表!J21="","",输入表!J21)</f>
        <v/>
      </c>
      <c r="H30" s="162"/>
      <c r="I30" s="170" t="s">
        <v>10</v>
      </c>
      <c r="J30" s="162" t="str">
        <f>IF(输入表!L21="","",输入表!L21)</f>
        <v/>
      </c>
      <c r="K30" s="162"/>
      <c r="L30" s="198" t="s">
        <v>11</v>
      </c>
      <c r="M30" s="177" t="str">
        <f>IF(输入表!N21="","",输入表!N21)</f>
        <v/>
      </c>
      <c r="N30" s="150"/>
      <c r="O30" s="150"/>
      <c r="P30" s="150"/>
      <c r="Q30" s="193"/>
      <c r="R30" s="177" t="str">
        <f>IF(输入表!S21="","",输入表!S21)</f>
        <v/>
      </c>
      <c r="S30" s="150"/>
      <c r="T30" s="150"/>
      <c r="U30" s="150"/>
      <c r="V30" s="193"/>
      <c r="W30" s="196" t="str">
        <f>IF(输入表!X21="","",输入表!X21)</f>
        <v/>
      </c>
      <c r="X30" s="162"/>
      <c r="Y30" s="162"/>
      <c r="Z30" s="150" t="s">
        <v>9</v>
      </c>
      <c r="AA30" s="162" t="str">
        <f>IF(输入表!AB21="","",输入表!AB21)</f>
        <v/>
      </c>
      <c r="AB30" s="162"/>
      <c r="AC30" s="170" t="s">
        <v>10</v>
      </c>
      <c r="AD30" s="162" t="str">
        <f>IF(输入表!AD21="","",输入表!AD21)</f>
        <v/>
      </c>
      <c r="AE30" s="162"/>
      <c r="AF30" s="178" t="s">
        <v>11</v>
      </c>
    </row>
    <row r="31" spans="1:34" ht="9.75" customHeight="1">
      <c r="A31" s="187"/>
      <c r="B31" s="200"/>
      <c r="C31" s="197"/>
      <c r="D31" s="163"/>
      <c r="E31" s="163"/>
      <c r="F31" s="171"/>
      <c r="G31" s="163"/>
      <c r="H31" s="163"/>
      <c r="I31" s="171"/>
      <c r="J31" s="163"/>
      <c r="K31" s="163"/>
      <c r="L31" s="199"/>
      <c r="M31" s="194"/>
      <c r="N31" s="151"/>
      <c r="O31" s="151"/>
      <c r="P31" s="151"/>
      <c r="Q31" s="195"/>
      <c r="R31" s="194"/>
      <c r="S31" s="151"/>
      <c r="T31" s="151"/>
      <c r="U31" s="151"/>
      <c r="V31" s="195"/>
      <c r="W31" s="197"/>
      <c r="X31" s="163"/>
      <c r="Y31" s="163"/>
      <c r="Z31" s="151"/>
      <c r="AA31" s="163"/>
      <c r="AB31" s="163"/>
      <c r="AC31" s="171"/>
      <c r="AD31" s="163"/>
      <c r="AE31" s="163"/>
      <c r="AF31" s="182"/>
    </row>
    <row r="32" spans="1:34" ht="11.1" customHeight="1">
      <c r="A32" s="169" t="s">
        <v>31</v>
      </c>
      <c r="B32" s="169"/>
      <c r="C32" s="158"/>
      <c r="D32" s="158"/>
      <c r="E32" s="158"/>
      <c r="F32" s="158"/>
      <c r="G32" s="158"/>
      <c r="H32" s="158"/>
      <c r="I32" s="158"/>
      <c r="J32" s="158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</row>
    <row r="33" spans="1:32" ht="11.1" customHeight="1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</row>
    <row r="34" spans="1:32" ht="9.9499999999999993" customHeight="1">
      <c r="A34" s="187"/>
      <c r="B34" s="187"/>
      <c r="C34" s="188" t="s">
        <v>32</v>
      </c>
      <c r="D34" s="148"/>
      <c r="E34" s="148"/>
      <c r="F34" s="148"/>
      <c r="G34" s="178"/>
      <c r="H34" s="177" t="s">
        <v>33</v>
      </c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93"/>
      <c r="W34" s="188" t="s">
        <v>34</v>
      </c>
      <c r="X34" s="148"/>
      <c r="Y34" s="148"/>
      <c r="Z34" s="148"/>
      <c r="AA34" s="178"/>
      <c r="AB34" s="188" t="s">
        <v>35</v>
      </c>
      <c r="AC34" s="148"/>
      <c r="AD34" s="148"/>
      <c r="AE34" s="148"/>
      <c r="AF34" s="178"/>
    </row>
    <row r="35" spans="1:32" ht="9.9499999999999993" customHeight="1">
      <c r="A35" s="187"/>
      <c r="B35" s="187"/>
      <c r="C35" s="181"/>
      <c r="D35" s="149"/>
      <c r="E35" s="149"/>
      <c r="F35" s="149"/>
      <c r="G35" s="182"/>
      <c r="H35" s="194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95"/>
      <c r="W35" s="179"/>
      <c r="X35" s="152"/>
      <c r="Y35" s="149"/>
      <c r="Z35" s="152"/>
      <c r="AA35" s="182"/>
      <c r="AB35" s="181"/>
      <c r="AC35" s="149"/>
      <c r="AD35" s="149"/>
      <c r="AE35" s="149"/>
      <c r="AF35" s="182"/>
    </row>
    <row r="36" spans="1:32" ht="13.5" customHeight="1">
      <c r="A36" s="187" t="s">
        <v>36</v>
      </c>
      <c r="B36" s="187"/>
      <c r="C36" s="201" t="str">
        <f>IF(输入表!F24="","",输入表!F24)</f>
        <v/>
      </c>
      <c r="D36" s="201"/>
      <c r="E36" s="201"/>
      <c r="F36" s="201"/>
      <c r="G36" s="201"/>
      <c r="H36" s="202" t="str">
        <f>IF(输入表!K24="","",输入表!K24)</f>
        <v/>
      </c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96" t="str">
        <f>IF(输入表!T24="","",输入表!T24)</f>
        <v/>
      </c>
      <c r="X36" s="162"/>
      <c r="Y36" s="204" t="s">
        <v>9</v>
      </c>
      <c r="Z36" s="162" t="str">
        <f>IF(输入表!X24="","",输入表!X24)</f>
        <v/>
      </c>
      <c r="AA36" s="206" t="s">
        <v>10</v>
      </c>
      <c r="AB36" s="196" t="str">
        <f>IF(输入表!Z24="","",输入表!Z24)</f>
        <v/>
      </c>
      <c r="AC36" s="162"/>
      <c r="AD36" s="148" t="s">
        <v>9</v>
      </c>
      <c r="AE36" s="162" t="str">
        <f>IF(输入表!AD24="","",输入表!AD24)</f>
        <v/>
      </c>
      <c r="AF36" s="178" t="s">
        <v>10</v>
      </c>
    </row>
    <row r="37" spans="1:32" ht="13.5" customHeight="1">
      <c r="A37" s="187"/>
      <c r="B37" s="187"/>
      <c r="C37" s="201"/>
      <c r="D37" s="201"/>
      <c r="E37" s="201"/>
      <c r="F37" s="201"/>
      <c r="G37" s="201"/>
      <c r="H37" s="203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97"/>
      <c r="X37" s="163"/>
      <c r="Y37" s="205"/>
      <c r="Z37" s="163"/>
      <c r="AA37" s="207"/>
      <c r="AB37" s="197"/>
      <c r="AC37" s="163"/>
      <c r="AD37" s="149"/>
      <c r="AE37" s="163"/>
      <c r="AF37" s="182"/>
    </row>
    <row r="38" spans="1:32" ht="13.5" customHeight="1">
      <c r="A38" s="187" t="s">
        <v>37</v>
      </c>
      <c r="B38" s="187"/>
      <c r="C38" s="201" t="str">
        <f>IF(输入表!F25="","",输入表!F25)</f>
        <v/>
      </c>
      <c r="D38" s="201"/>
      <c r="E38" s="201"/>
      <c r="F38" s="201"/>
      <c r="G38" s="201"/>
      <c r="H38" s="202" t="str">
        <f>IF(输入表!K25="","",输入表!K25)</f>
        <v/>
      </c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96" t="str">
        <f>IF(输入表!T25="","",输入表!T25)</f>
        <v/>
      </c>
      <c r="X38" s="162"/>
      <c r="Y38" s="148" t="s">
        <v>9</v>
      </c>
      <c r="Z38" s="162" t="str">
        <f>IF(输入表!X25="","",输入表!X25)</f>
        <v/>
      </c>
      <c r="AA38" s="178" t="s">
        <v>10</v>
      </c>
      <c r="AB38" s="196" t="str">
        <f>IF(输入表!Z25="","",输入表!Z25)</f>
        <v/>
      </c>
      <c r="AC38" s="162"/>
      <c r="AD38" s="148" t="s">
        <v>9</v>
      </c>
      <c r="AE38" s="162" t="str">
        <f>IF(输入表!AD25="","",输入表!AD25)</f>
        <v/>
      </c>
      <c r="AF38" s="178" t="s">
        <v>10</v>
      </c>
    </row>
    <row r="39" spans="1:32" ht="13.5" customHeight="1">
      <c r="A39" s="187"/>
      <c r="B39" s="187"/>
      <c r="C39" s="201"/>
      <c r="D39" s="201"/>
      <c r="E39" s="201"/>
      <c r="F39" s="201"/>
      <c r="G39" s="201"/>
      <c r="H39" s="203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97"/>
      <c r="X39" s="163"/>
      <c r="Y39" s="152"/>
      <c r="Z39" s="163"/>
      <c r="AA39" s="180"/>
      <c r="AB39" s="197"/>
      <c r="AC39" s="163"/>
      <c r="AD39" s="149"/>
      <c r="AE39" s="163"/>
      <c r="AF39" s="182"/>
    </row>
    <row r="40" spans="1:32" ht="13.5" customHeight="1">
      <c r="A40" s="187" t="s">
        <v>38</v>
      </c>
      <c r="B40" s="187"/>
      <c r="C40" s="201" t="str">
        <f>IF(输入表!F26="","",输入表!F26)</f>
        <v/>
      </c>
      <c r="D40" s="201"/>
      <c r="E40" s="201"/>
      <c r="F40" s="201"/>
      <c r="G40" s="201"/>
      <c r="H40" s="202" t="str">
        <f>IF(输入表!K26="","",输入表!K26)</f>
        <v/>
      </c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96" t="str">
        <f>IF(输入表!T26="","",输入表!T26)</f>
        <v/>
      </c>
      <c r="X40" s="162"/>
      <c r="Y40" s="148" t="s">
        <v>9</v>
      </c>
      <c r="Z40" s="162" t="str">
        <f>IF(输入表!X26="","",输入表!X26)</f>
        <v/>
      </c>
      <c r="AA40" s="178" t="s">
        <v>10</v>
      </c>
      <c r="AB40" s="196" t="str">
        <f>IF(输入表!Z26="","",输入表!Z26)</f>
        <v/>
      </c>
      <c r="AC40" s="162"/>
      <c r="AD40" s="148" t="s">
        <v>9</v>
      </c>
      <c r="AE40" s="162" t="str">
        <f>IF(输入表!AD26="","",输入表!AD26)</f>
        <v/>
      </c>
      <c r="AF40" s="178" t="s">
        <v>10</v>
      </c>
    </row>
    <row r="41" spans="1:32" ht="13.5" customHeight="1">
      <c r="A41" s="187"/>
      <c r="B41" s="187"/>
      <c r="C41" s="201"/>
      <c r="D41" s="201"/>
      <c r="E41" s="201"/>
      <c r="F41" s="201"/>
      <c r="G41" s="201"/>
      <c r="H41" s="203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97"/>
      <c r="X41" s="163"/>
      <c r="Y41" s="149"/>
      <c r="Z41" s="163"/>
      <c r="AA41" s="182"/>
      <c r="AB41" s="197"/>
      <c r="AC41" s="163"/>
      <c r="AD41" s="149"/>
      <c r="AE41" s="163"/>
      <c r="AF41" s="182"/>
    </row>
    <row r="42" spans="1:32" ht="13.5" customHeight="1">
      <c r="A42" s="187" t="s">
        <v>39</v>
      </c>
      <c r="B42" s="187"/>
      <c r="C42" s="201" t="str">
        <f>IF(输入表!F27="","",输入表!F27)</f>
        <v/>
      </c>
      <c r="D42" s="201"/>
      <c r="E42" s="201"/>
      <c r="F42" s="201"/>
      <c r="G42" s="201"/>
      <c r="H42" s="208" t="str">
        <f>IF(输入表!K27="","",输入表!K27)</f>
        <v/>
      </c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196" t="str">
        <f>IF(输入表!T27="","",输入表!T27)</f>
        <v/>
      </c>
      <c r="X42" s="162"/>
      <c r="Y42" s="148" t="s">
        <v>9</v>
      </c>
      <c r="Z42" s="162" t="str">
        <f>IF(输入表!X27="","",输入表!X27)</f>
        <v/>
      </c>
      <c r="AA42" s="178" t="s">
        <v>10</v>
      </c>
      <c r="AB42" s="196" t="str">
        <f>IF(输入表!Z27="","",输入表!Z27)</f>
        <v/>
      </c>
      <c r="AC42" s="162"/>
      <c r="AD42" s="148" t="s">
        <v>9</v>
      </c>
      <c r="AE42" s="162" t="str">
        <f>IF(输入表!AD27="","",输入表!AD27)</f>
        <v/>
      </c>
      <c r="AF42" s="178" t="s">
        <v>10</v>
      </c>
    </row>
    <row r="43" spans="1:32" ht="13.5" customHeight="1">
      <c r="A43" s="187"/>
      <c r="B43" s="187"/>
      <c r="C43" s="201"/>
      <c r="D43" s="201"/>
      <c r="E43" s="201"/>
      <c r="F43" s="201"/>
      <c r="G43" s="201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197"/>
      <c r="X43" s="163"/>
      <c r="Y43" s="149"/>
      <c r="Z43" s="163"/>
      <c r="AA43" s="182"/>
      <c r="AB43" s="197"/>
      <c r="AC43" s="163"/>
      <c r="AD43" s="149"/>
      <c r="AE43" s="163"/>
      <c r="AF43" s="182"/>
    </row>
    <row r="44" spans="1:32" ht="13.5" customHeight="1">
      <c r="A44" s="214" t="s">
        <v>165</v>
      </c>
      <c r="B44" s="214"/>
      <c r="C44" s="201" t="str">
        <f>IF(输入表!F28="","",输入表!F28)</f>
        <v/>
      </c>
      <c r="D44" s="201"/>
      <c r="E44" s="201"/>
      <c r="F44" s="201"/>
      <c r="G44" s="201"/>
      <c r="H44" s="208" t="str">
        <f>IF(输入表!K28="","",输入表!K28)</f>
        <v/>
      </c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196" t="str">
        <f>IF(输入表!T28="","",输入表!T28)</f>
        <v/>
      </c>
      <c r="X44" s="162"/>
      <c r="Y44" s="148" t="s">
        <v>9</v>
      </c>
      <c r="Z44" s="162" t="str">
        <f>IF(输入表!X28="","",输入表!X28)</f>
        <v/>
      </c>
      <c r="AA44" s="178" t="s">
        <v>10</v>
      </c>
      <c r="AB44" s="196" t="str">
        <f>IF(输入表!Z28="","",输入表!Z28)</f>
        <v/>
      </c>
      <c r="AC44" s="162"/>
      <c r="AD44" s="209" t="s">
        <v>9</v>
      </c>
      <c r="AE44" s="162" t="str">
        <f>IF(输入表!AD28="","",输入表!AD28)</f>
        <v/>
      </c>
      <c r="AF44" s="211" t="s">
        <v>10</v>
      </c>
    </row>
    <row r="45" spans="1:32" ht="13.5" customHeight="1">
      <c r="A45" s="214"/>
      <c r="B45" s="214"/>
      <c r="C45" s="201"/>
      <c r="D45" s="201"/>
      <c r="E45" s="201"/>
      <c r="F45" s="201"/>
      <c r="G45" s="201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197"/>
      <c r="X45" s="163"/>
      <c r="Y45" s="149"/>
      <c r="Z45" s="163"/>
      <c r="AA45" s="182"/>
      <c r="AB45" s="197"/>
      <c r="AC45" s="163"/>
      <c r="AD45" s="210"/>
      <c r="AE45" s="163"/>
      <c r="AF45" s="212"/>
    </row>
    <row r="46" spans="1:32" ht="11.1" customHeight="1">
      <c r="A46" s="172" t="s">
        <v>40</v>
      </c>
      <c r="B46" s="169" t="s">
        <v>41</v>
      </c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58"/>
      <c r="AC46" s="158"/>
      <c r="AD46" s="158"/>
      <c r="AE46" s="158"/>
      <c r="AF46" s="158"/>
    </row>
    <row r="47" spans="1:32" ht="11.1" customHeight="1">
      <c r="A47" s="213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</row>
    <row r="48" spans="1:32" ht="9.9499999999999993" customHeight="1">
      <c r="A48" s="187"/>
      <c r="B48" s="187"/>
      <c r="C48" s="187" t="s">
        <v>42</v>
      </c>
      <c r="D48" s="187"/>
      <c r="E48" s="187"/>
      <c r="F48" s="187"/>
      <c r="G48" s="187"/>
      <c r="H48" s="187"/>
      <c r="I48" s="187"/>
      <c r="J48" s="187"/>
      <c r="K48" s="177" t="s">
        <v>43</v>
      </c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93"/>
      <c r="W48" s="188" t="s">
        <v>44</v>
      </c>
      <c r="X48" s="148"/>
      <c r="Y48" s="148"/>
      <c r="Z48" s="148"/>
      <c r="AA48" s="178"/>
      <c r="AB48" s="148" t="s">
        <v>45</v>
      </c>
      <c r="AC48" s="148"/>
      <c r="AD48" s="148"/>
      <c r="AE48" s="148"/>
      <c r="AF48" s="178"/>
    </row>
    <row r="49" spans="1:38" ht="9.9499999999999993" customHeight="1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94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95"/>
      <c r="W49" s="181"/>
      <c r="X49" s="149"/>
      <c r="Y49" s="149"/>
      <c r="Z49" s="152"/>
      <c r="AA49" s="182"/>
      <c r="AB49" s="149"/>
      <c r="AC49" s="149"/>
      <c r="AD49" s="149"/>
      <c r="AE49" s="149"/>
      <c r="AF49" s="182"/>
    </row>
    <row r="50" spans="1:38" ht="12" customHeight="1">
      <c r="A50" s="187">
        <v>1</v>
      </c>
      <c r="B50" s="187"/>
      <c r="C50" s="217" t="str">
        <f>IF(输入表!F31="","",输入表!F31)</f>
        <v/>
      </c>
      <c r="D50" s="218"/>
      <c r="E50" s="218"/>
      <c r="F50" s="218"/>
      <c r="G50" s="218"/>
      <c r="H50" s="218"/>
      <c r="I50" s="218"/>
      <c r="J50" s="219"/>
      <c r="K50" s="201" t="str">
        <f>IF(输入表!M31="","",输入表!M31)</f>
        <v/>
      </c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196" t="str">
        <f>IF(输入表!T31="","",输入表!T31)</f>
        <v/>
      </c>
      <c r="X50" s="162"/>
      <c r="Y50" s="148" t="s">
        <v>9</v>
      </c>
      <c r="Z50" s="162" t="str">
        <f>IF(输入表!X31="","",输入表!X31)</f>
        <v/>
      </c>
      <c r="AA50" s="178" t="s">
        <v>10</v>
      </c>
      <c r="AB50" s="196" t="str">
        <f>IF(输入表!Z31="","",输入表!Z31)</f>
        <v/>
      </c>
      <c r="AC50" s="162"/>
      <c r="AD50" s="148" t="s">
        <v>9</v>
      </c>
      <c r="AE50" s="162" t="str">
        <f>IF(输入表!AD31="","",输入表!AD31)</f>
        <v/>
      </c>
      <c r="AF50" s="178" t="s">
        <v>10</v>
      </c>
    </row>
    <row r="51" spans="1:38" ht="12" customHeight="1">
      <c r="A51" s="187"/>
      <c r="B51" s="187"/>
      <c r="C51" s="220"/>
      <c r="D51" s="221"/>
      <c r="E51" s="221"/>
      <c r="F51" s="221"/>
      <c r="G51" s="221"/>
      <c r="H51" s="221"/>
      <c r="I51" s="221"/>
      <c r="J51" s="222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197"/>
      <c r="X51" s="163"/>
      <c r="Y51" s="149"/>
      <c r="Z51" s="215"/>
      <c r="AA51" s="182"/>
      <c r="AB51" s="216"/>
      <c r="AC51" s="215"/>
      <c r="AD51" s="149"/>
      <c r="AE51" s="163"/>
      <c r="AF51" s="182"/>
    </row>
    <row r="52" spans="1:38" ht="12" customHeight="1">
      <c r="A52" s="187">
        <v>2</v>
      </c>
      <c r="B52" s="187"/>
      <c r="C52" s="217" t="str">
        <f>IF(输入表!F32="","",输入表!F32)</f>
        <v/>
      </c>
      <c r="D52" s="218"/>
      <c r="E52" s="218"/>
      <c r="F52" s="218"/>
      <c r="G52" s="218"/>
      <c r="H52" s="218"/>
      <c r="I52" s="218"/>
      <c r="J52" s="219"/>
      <c r="K52" s="201" t="str">
        <f>IF(输入表!M32="","",输入表!M32)</f>
        <v/>
      </c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196" t="str">
        <f>IF(输入表!T32="","",输入表!T32)</f>
        <v/>
      </c>
      <c r="X52" s="162"/>
      <c r="Y52" s="148" t="s">
        <v>9</v>
      </c>
      <c r="Z52" s="162" t="str">
        <f>IF(输入表!X32="","",输入表!X32)</f>
        <v/>
      </c>
      <c r="AA52" s="148" t="s">
        <v>10</v>
      </c>
      <c r="AB52" s="196" t="str">
        <f>IF(输入表!Z32="","",输入表!Z32)</f>
        <v/>
      </c>
      <c r="AC52" s="162"/>
      <c r="AD52" s="148" t="s">
        <v>9</v>
      </c>
      <c r="AE52" s="162" t="str">
        <f>IF(输入表!AD32="","",输入表!AD32)</f>
        <v/>
      </c>
      <c r="AF52" s="178" t="s">
        <v>10</v>
      </c>
    </row>
    <row r="53" spans="1:38" ht="12" customHeight="1">
      <c r="A53" s="187"/>
      <c r="B53" s="187"/>
      <c r="C53" s="220"/>
      <c r="D53" s="221"/>
      <c r="E53" s="221"/>
      <c r="F53" s="221"/>
      <c r="G53" s="221"/>
      <c r="H53" s="221"/>
      <c r="I53" s="221"/>
      <c r="J53" s="222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197"/>
      <c r="X53" s="163"/>
      <c r="Y53" s="149"/>
      <c r="Z53" s="215"/>
      <c r="AA53" s="149"/>
      <c r="AB53" s="216"/>
      <c r="AC53" s="215"/>
      <c r="AD53" s="149"/>
      <c r="AE53" s="163"/>
      <c r="AF53" s="182"/>
    </row>
    <row r="54" spans="1:38" ht="12" customHeight="1">
      <c r="A54" s="187">
        <v>3</v>
      </c>
      <c r="B54" s="187"/>
      <c r="C54" s="217" t="str">
        <f>IF(输入表!F33="","",输入表!F33)</f>
        <v/>
      </c>
      <c r="D54" s="218"/>
      <c r="E54" s="218"/>
      <c r="F54" s="218"/>
      <c r="G54" s="218"/>
      <c r="H54" s="218"/>
      <c r="I54" s="218"/>
      <c r="J54" s="219"/>
      <c r="K54" s="201" t="str">
        <f>IF(输入表!M33="","",输入表!M33)</f>
        <v/>
      </c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196" t="str">
        <f>IF(输入表!T33="","",输入表!T33)</f>
        <v/>
      </c>
      <c r="X54" s="162"/>
      <c r="Y54" s="148" t="s">
        <v>9</v>
      </c>
      <c r="Z54" s="162" t="str">
        <f>IF(输入表!X33="","",输入表!X33)</f>
        <v/>
      </c>
      <c r="AA54" s="148" t="s">
        <v>10</v>
      </c>
      <c r="AB54" s="196" t="str">
        <f>IF(输入表!Z33="","",输入表!Z33)</f>
        <v/>
      </c>
      <c r="AC54" s="162"/>
      <c r="AD54" s="223" t="s">
        <v>9</v>
      </c>
      <c r="AE54" s="162" t="str">
        <f>IF(输入表!AD33="","",输入表!AD33)</f>
        <v/>
      </c>
      <c r="AF54" s="178" t="s">
        <v>10</v>
      </c>
    </row>
    <row r="55" spans="1:38" ht="12" customHeight="1">
      <c r="A55" s="187"/>
      <c r="B55" s="187"/>
      <c r="C55" s="220"/>
      <c r="D55" s="221"/>
      <c r="E55" s="221"/>
      <c r="F55" s="221"/>
      <c r="G55" s="221"/>
      <c r="H55" s="221"/>
      <c r="I55" s="221"/>
      <c r="J55" s="222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197"/>
      <c r="X55" s="163"/>
      <c r="Y55" s="149"/>
      <c r="Z55" s="163"/>
      <c r="AA55" s="149"/>
      <c r="AB55" s="197"/>
      <c r="AC55" s="163"/>
      <c r="AD55" s="223"/>
      <c r="AE55" s="163"/>
      <c r="AF55" s="182"/>
    </row>
    <row r="56" spans="1:38" ht="11.1" customHeight="1">
      <c r="A56" s="156" t="s">
        <v>46</v>
      </c>
      <c r="B56" s="152" t="s">
        <v>47</v>
      </c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62" t="e">
        <f>DATE(输入表!F36,输入表!J36,输入表!L36)</f>
        <v>#NUM!</v>
      </c>
      <c r="AH56" s="63"/>
      <c r="AI56" s="63"/>
      <c r="AJ56" s="63"/>
      <c r="AK56" s="62" t="e">
        <f>DATE(输入表!O36,输入表!S36,输入表!U36)</f>
        <v>#NUM!</v>
      </c>
      <c r="AL56" s="63"/>
    </row>
    <row r="57" spans="1:38" ht="11.1" customHeight="1">
      <c r="A57" s="156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</row>
    <row r="58" spans="1:38" ht="9.9499999999999993" customHeight="1">
      <c r="A58" s="187" t="s">
        <v>48</v>
      </c>
      <c r="B58" s="187"/>
      <c r="C58" s="187" t="s">
        <v>49</v>
      </c>
      <c r="D58" s="187"/>
      <c r="E58" s="187"/>
      <c r="F58" s="187" t="s">
        <v>50</v>
      </c>
      <c r="G58" s="187"/>
      <c r="H58" s="187" t="s">
        <v>51</v>
      </c>
      <c r="I58" s="187"/>
      <c r="J58" s="187" t="s">
        <v>52</v>
      </c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 t="s">
        <v>53</v>
      </c>
      <c r="AE58" s="187"/>
      <c r="AF58" s="187"/>
    </row>
    <row r="59" spans="1:38" ht="9.9499999999999993" customHeight="1">
      <c r="A59" s="187"/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</row>
    <row r="60" spans="1:38" ht="15" customHeight="1">
      <c r="A60" s="187" t="str">
        <f>IF(输入表!M56="","",输入表!M56)</f>
        <v/>
      </c>
      <c r="B60" s="187"/>
      <c r="C60" s="224" t="str">
        <f>IF(输入表!F78="","",输入表!F78)</f>
        <v/>
      </c>
      <c r="D60" s="224"/>
      <c r="E60" s="224"/>
      <c r="F60" s="177" t="str">
        <f>IF(ISERROR('经费支付者家庭成员表!'!AX2),"",'经费支付者家庭成员表!'!AX2)</f>
        <v/>
      </c>
      <c r="G60" s="193"/>
      <c r="H60" s="225" t="str">
        <f>IF(输入表!AA56="","",输入表!AA56)</f>
        <v/>
      </c>
      <c r="I60" s="226"/>
      <c r="J60" s="229" t="str">
        <f>IF(输入表!I58="","",输入表!I58)</f>
        <v/>
      </c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98"/>
      <c r="AD60" s="229" t="str">
        <f>IF(输入表!X56="","",输入表!X56)</f>
        <v/>
      </c>
      <c r="AE60" s="170"/>
      <c r="AF60" s="198"/>
    </row>
    <row r="61" spans="1:38" ht="15.95" customHeight="1">
      <c r="A61" s="187"/>
      <c r="B61" s="187"/>
      <c r="C61" s="224"/>
      <c r="D61" s="224"/>
      <c r="E61" s="224"/>
      <c r="F61" s="194"/>
      <c r="G61" s="195"/>
      <c r="H61" s="227"/>
      <c r="I61" s="228"/>
      <c r="J61" s="230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99"/>
      <c r="AD61" s="230"/>
      <c r="AE61" s="171"/>
      <c r="AF61" s="199"/>
    </row>
    <row r="62" spans="1:38" ht="15" customHeight="1">
      <c r="A62" s="187" t="str">
        <f>IF(输入表!M60="","",输入表!M60)</f>
        <v/>
      </c>
      <c r="B62" s="187"/>
      <c r="C62" s="224" t="str">
        <f>IF(输入表!F60="","",输入表!F60)</f>
        <v/>
      </c>
      <c r="D62" s="224"/>
      <c r="E62" s="224"/>
      <c r="F62" s="177" t="str">
        <f>IF(ISERROR('经费支付者家庭成员表!'!AX3),"",'经费支付者家庭成员表!'!AX3)</f>
        <v/>
      </c>
      <c r="G62" s="193"/>
      <c r="H62" s="231" t="str">
        <f>IF(输入表!AA60="","",输入表!AA60)</f>
        <v/>
      </c>
      <c r="I62" s="231"/>
      <c r="J62" s="229" t="str">
        <f>IF(输入表!I62="","",输入表!I62)</f>
        <v/>
      </c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98"/>
      <c r="AD62" s="229" t="str">
        <f>IF(输入表!X60="","",输入表!X60)</f>
        <v/>
      </c>
      <c r="AE62" s="170"/>
      <c r="AF62" s="198"/>
    </row>
    <row r="63" spans="1:38" ht="15.95" customHeight="1">
      <c r="A63" s="187"/>
      <c r="B63" s="187"/>
      <c r="C63" s="224"/>
      <c r="D63" s="224"/>
      <c r="E63" s="224"/>
      <c r="F63" s="194"/>
      <c r="G63" s="195"/>
      <c r="H63" s="231"/>
      <c r="I63" s="231"/>
      <c r="J63" s="230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99"/>
      <c r="AD63" s="230"/>
      <c r="AE63" s="171"/>
      <c r="AF63" s="199"/>
    </row>
    <row r="64" spans="1:38" ht="15" customHeight="1">
      <c r="A64" s="177" t="str">
        <f>IF(输入表!M64="","",输入表!M64)</f>
        <v/>
      </c>
      <c r="B64" s="150"/>
      <c r="C64" s="177" t="str">
        <f>IF(输入表!F64="","",输入表!F64)</f>
        <v/>
      </c>
      <c r="D64" s="150"/>
      <c r="E64" s="193"/>
      <c r="F64" s="177" t="str">
        <f>IF(ISERROR('经费支付者家庭成员表!'!AX5),"",'经费支付者家庭成员表!'!AX5)</f>
        <v/>
      </c>
      <c r="G64" s="193"/>
      <c r="H64" s="231" t="str">
        <f>IF(输入表!AA64="","",输入表!AA64)</f>
        <v/>
      </c>
      <c r="I64" s="231"/>
      <c r="J64" s="232" t="str">
        <f>IF(输入表!I66="","",输入表!I66)</f>
        <v/>
      </c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29" t="str">
        <f>IF(输入表!X64="","",输入表!X64)</f>
        <v/>
      </c>
      <c r="AE64" s="170"/>
      <c r="AF64" s="198"/>
    </row>
    <row r="65" spans="1:32" ht="15.95" customHeight="1">
      <c r="A65" s="194"/>
      <c r="B65" s="151"/>
      <c r="C65" s="194"/>
      <c r="D65" s="151"/>
      <c r="E65" s="195"/>
      <c r="F65" s="194"/>
      <c r="G65" s="195"/>
      <c r="H65" s="231"/>
      <c r="I65" s="231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0"/>
      <c r="AE65" s="171"/>
      <c r="AF65" s="199"/>
    </row>
    <row r="66" spans="1:32" ht="15" customHeight="1">
      <c r="A66" s="224" t="str">
        <f>IF(输入表!M68="","",输入表!M68)</f>
        <v/>
      </c>
      <c r="B66" s="224"/>
      <c r="C66" s="224" t="str">
        <f>IF(输入表!F68="","",输入表!F68)</f>
        <v/>
      </c>
      <c r="D66" s="224"/>
      <c r="E66" s="224"/>
      <c r="F66" s="177" t="str">
        <f>IF(ISERROR('经费支付者家庭成员表!'!AX6),"",'经费支付者家庭成员表!'!AX6)</f>
        <v/>
      </c>
      <c r="G66" s="193"/>
      <c r="H66" s="231" t="str">
        <f>IF(输入表!AA68="","",输入表!AA68)</f>
        <v/>
      </c>
      <c r="I66" s="231"/>
      <c r="J66" s="232" t="str">
        <f>IF(输入表!I70="","",输入表!I70)</f>
        <v/>
      </c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29" t="str">
        <f>IF(输入表!X68="","",输入表!X68)</f>
        <v/>
      </c>
      <c r="AE66" s="170"/>
      <c r="AF66" s="198"/>
    </row>
    <row r="67" spans="1:32" ht="15.95" customHeight="1">
      <c r="A67" s="224"/>
      <c r="B67" s="224"/>
      <c r="C67" s="224"/>
      <c r="D67" s="224"/>
      <c r="E67" s="224"/>
      <c r="F67" s="194"/>
      <c r="G67" s="195"/>
      <c r="H67" s="231"/>
      <c r="I67" s="231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0"/>
      <c r="AE67" s="171"/>
      <c r="AF67" s="199"/>
    </row>
    <row r="68" spans="1:32" s="11" customFormat="1" ht="15" customHeight="1">
      <c r="A68" s="224" t="str">
        <f>IF(输入表!M72="","",输入表!M72)</f>
        <v/>
      </c>
      <c r="B68" s="224"/>
      <c r="C68" s="224" t="str">
        <f>IF(输入表!F72="","",输入表!F72)</f>
        <v/>
      </c>
      <c r="D68" s="224"/>
      <c r="E68" s="224"/>
      <c r="F68" s="177" t="str">
        <f>IF(ISERROR('经费支付者家庭成员表!'!AX7),"",'经费支付者家庭成员表!'!AX7)</f>
        <v/>
      </c>
      <c r="G68" s="193"/>
      <c r="H68" s="231" t="str">
        <f>IF(输入表!AA72="","",输入表!AA72)</f>
        <v/>
      </c>
      <c r="I68" s="231"/>
      <c r="J68" s="232" t="str">
        <f>IF(输入表!I73="","",输入表!I73)</f>
        <v/>
      </c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  <c r="AD68" s="229" t="str">
        <f>IF(输入表!X72="","",输入表!X72)</f>
        <v/>
      </c>
      <c r="AE68" s="170"/>
      <c r="AF68" s="198"/>
    </row>
    <row r="69" spans="1:32" s="11" customFormat="1" ht="15.95" customHeight="1">
      <c r="A69" s="224"/>
      <c r="B69" s="224"/>
      <c r="C69" s="224"/>
      <c r="D69" s="224"/>
      <c r="E69" s="224"/>
      <c r="F69" s="194"/>
      <c r="G69" s="195"/>
      <c r="H69" s="231"/>
      <c r="I69" s="231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0"/>
      <c r="AE69" s="171"/>
      <c r="AF69" s="199"/>
    </row>
    <row r="70" spans="1:32" ht="12.95" customHeight="1">
      <c r="A70" s="213" t="s">
        <v>54</v>
      </c>
      <c r="B70" s="233" t="s">
        <v>55</v>
      </c>
      <c r="C70" s="233"/>
      <c r="D70" s="233"/>
      <c r="E70" s="233"/>
      <c r="F70" s="233"/>
      <c r="G70" s="233"/>
      <c r="H70" s="233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</row>
    <row r="71" spans="1:32" ht="12.95" customHeight="1">
      <c r="A71" s="213"/>
      <c r="B71" s="160"/>
      <c r="C71" s="160"/>
      <c r="D71" s="160"/>
      <c r="E71" s="160"/>
      <c r="F71" s="160"/>
      <c r="G71" s="160"/>
      <c r="H71" s="160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</row>
    <row r="72" spans="1:32" ht="12.95" customHeight="1">
      <c r="A72" s="152" t="s">
        <v>56</v>
      </c>
      <c r="B72" s="152"/>
      <c r="C72" s="152"/>
      <c r="D72" s="152"/>
      <c r="E72" s="234" t="str">
        <f>IF(ISERROR(AG56),"",AG56)</f>
        <v/>
      </c>
      <c r="F72" s="235"/>
      <c r="G72" s="235"/>
      <c r="H72" s="235"/>
      <c r="I72" s="235"/>
      <c r="J72" s="235"/>
      <c r="K72" s="235"/>
      <c r="L72" s="152" t="s">
        <v>57</v>
      </c>
      <c r="M72" s="236" t="str">
        <f>IF(ISERROR(AK56),"",AK56)</f>
        <v/>
      </c>
      <c r="N72" s="236"/>
      <c r="O72" s="236"/>
      <c r="P72" s="236"/>
      <c r="Q72" s="236"/>
      <c r="R72" s="236"/>
      <c r="S72" s="236"/>
      <c r="T72" s="152"/>
      <c r="U72" s="152" t="s">
        <v>58</v>
      </c>
      <c r="V72" s="152"/>
      <c r="W72" s="152"/>
      <c r="X72" s="152"/>
      <c r="Y72" s="235" t="str">
        <f>IF(输入表!F37="","",输入表!F37)</f>
        <v/>
      </c>
      <c r="Z72" s="235"/>
      <c r="AA72" s="235"/>
      <c r="AB72" s="235"/>
      <c r="AC72" s="235"/>
      <c r="AD72" s="235"/>
      <c r="AE72" s="152" t="s">
        <v>59</v>
      </c>
      <c r="AF72" s="152"/>
    </row>
    <row r="73" spans="1:32" ht="12.95" customHeight="1">
      <c r="A73" s="149"/>
      <c r="B73" s="149"/>
      <c r="C73" s="149"/>
      <c r="D73" s="149"/>
      <c r="E73" s="151"/>
      <c r="F73" s="151"/>
      <c r="G73" s="151"/>
      <c r="H73" s="151"/>
      <c r="I73" s="151"/>
      <c r="J73" s="151"/>
      <c r="K73" s="151"/>
      <c r="L73" s="149"/>
      <c r="M73" s="237"/>
      <c r="N73" s="237"/>
      <c r="O73" s="237"/>
      <c r="P73" s="237"/>
      <c r="Q73" s="237"/>
      <c r="R73" s="237"/>
      <c r="S73" s="237"/>
      <c r="T73" s="149"/>
      <c r="U73" s="149"/>
      <c r="V73" s="149"/>
      <c r="W73" s="149"/>
      <c r="X73" s="149"/>
      <c r="Y73" s="151"/>
      <c r="Z73" s="151"/>
      <c r="AA73" s="151"/>
      <c r="AB73" s="151"/>
      <c r="AC73" s="151"/>
      <c r="AD73" s="151"/>
      <c r="AE73" s="149"/>
      <c r="AF73" s="149"/>
    </row>
    <row r="74" spans="1:32" ht="12.95" customHeight="1">
      <c r="A74" s="148" t="s">
        <v>60</v>
      </c>
      <c r="B74" s="148"/>
      <c r="C74" s="148"/>
      <c r="D74" s="148"/>
      <c r="E74" s="160" t="str">
        <f>IF(输入表!F38="","",输入表!F38)</f>
        <v/>
      </c>
      <c r="F74" s="160"/>
      <c r="G74" s="233"/>
      <c r="H74" s="160"/>
      <c r="I74" s="233"/>
      <c r="J74" s="160"/>
      <c r="K74" s="233"/>
      <c r="L74" s="233"/>
      <c r="M74" s="160"/>
      <c r="N74" s="160"/>
      <c r="O74" s="233"/>
      <c r="P74" s="160"/>
      <c r="Q74" s="233"/>
      <c r="R74" s="160"/>
      <c r="S74" s="233"/>
      <c r="T74" s="233"/>
      <c r="U74" s="233"/>
      <c r="V74" s="233"/>
      <c r="W74" s="233"/>
      <c r="X74" s="233"/>
      <c r="Y74" s="160"/>
      <c r="Z74" s="160"/>
      <c r="AA74" s="233"/>
      <c r="AB74" s="233"/>
      <c r="AC74" s="233"/>
      <c r="AD74" s="233"/>
      <c r="AE74" s="233"/>
      <c r="AF74" s="233"/>
    </row>
    <row r="75" spans="1:32" ht="12.95" customHeight="1">
      <c r="A75" s="149"/>
      <c r="B75" s="149"/>
      <c r="C75" s="149"/>
      <c r="D75" s="149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</row>
    <row r="76" spans="1:32" ht="12.95" customHeight="1">
      <c r="A76" s="172" t="s">
        <v>61</v>
      </c>
      <c r="B76" s="169" t="s">
        <v>62</v>
      </c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</row>
    <row r="77" spans="1:32" ht="12.95" customHeight="1">
      <c r="A77" s="213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</row>
    <row r="78" spans="1:32" ht="12.95" customHeight="1">
      <c r="A78" s="238" t="str">
        <f>IF(输入表!F40="","",输入表!F40)</f>
        <v/>
      </c>
      <c r="B78" s="239"/>
      <c r="C78" s="239"/>
      <c r="D78" s="239"/>
      <c r="E78" s="239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40"/>
    </row>
    <row r="79" spans="1:32" ht="12.95" customHeight="1">
      <c r="A79" s="241"/>
      <c r="B79" s="242"/>
      <c r="C79" s="242"/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3"/>
    </row>
    <row r="80" spans="1:32" ht="12.95" customHeight="1">
      <c r="A80" s="241"/>
      <c r="B80" s="242"/>
      <c r="C80" s="242"/>
      <c r="D80" s="242"/>
      <c r="E80" s="242"/>
      <c r="F80" s="242"/>
      <c r="G80" s="242"/>
      <c r="H80" s="242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3"/>
    </row>
    <row r="81" spans="1:32" ht="12.95" customHeight="1">
      <c r="A81" s="241"/>
      <c r="B81" s="242"/>
      <c r="C81" s="242"/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3"/>
    </row>
    <row r="82" spans="1:32" ht="12.95" customHeight="1">
      <c r="A82" s="241"/>
      <c r="B82" s="242"/>
      <c r="C82" s="242"/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3"/>
    </row>
    <row r="83" spans="1:32" ht="12.95" customHeight="1">
      <c r="A83" s="241"/>
      <c r="B83" s="242"/>
      <c r="C83" s="242"/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3"/>
    </row>
    <row r="84" spans="1:32" ht="12.95" customHeight="1">
      <c r="A84" s="241"/>
      <c r="B84" s="242"/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3"/>
    </row>
    <row r="85" spans="1:32" ht="12.95" customHeight="1">
      <c r="A85" s="241"/>
      <c r="B85" s="242"/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3"/>
    </row>
    <row r="86" spans="1:32" ht="12.95" customHeight="1">
      <c r="A86" s="241"/>
      <c r="B86" s="242"/>
      <c r="C86" s="242"/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3"/>
    </row>
    <row r="87" spans="1:32" ht="12.95" customHeight="1">
      <c r="A87" s="241"/>
      <c r="B87" s="242"/>
      <c r="C87" s="242"/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3"/>
    </row>
    <row r="88" spans="1:32" ht="12.75" customHeight="1">
      <c r="A88" s="241"/>
      <c r="B88" s="242"/>
      <c r="C88" s="242"/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3"/>
    </row>
    <row r="89" spans="1:32" ht="12.95" customHeight="1">
      <c r="A89" s="241"/>
      <c r="B89" s="242"/>
      <c r="C89" s="242"/>
      <c r="D89" s="242"/>
      <c r="E89" s="242"/>
      <c r="F89" s="242"/>
      <c r="G89" s="242"/>
      <c r="H89" s="242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3"/>
    </row>
    <row r="90" spans="1:32" ht="12.95" customHeight="1">
      <c r="A90" s="241"/>
      <c r="B90" s="242"/>
      <c r="C90" s="242"/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3"/>
    </row>
    <row r="91" spans="1:32" ht="12.95" customHeight="1">
      <c r="A91" s="241"/>
      <c r="B91" s="242"/>
      <c r="C91" s="242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3"/>
    </row>
    <row r="92" spans="1:32" ht="12.95" customHeight="1">
      <c r="A92" s="241"/>
      <c r="B92" s="242"/>
      <c r="C92" s="242"/>
      <c r="D92" s="242"/>
      <c r="E92" s="242"/>
      <c r="F92" s="242"/>
      <c r="G92" s="242"/>
      <c r="H92" s="242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3"/>
    </row>
    <row r="93" spans="1:32" ht="12.95" customHeight="1">
      <c r="A93" s="244"/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  <c r="R93" s="245"/>
      <c r="S93" s="245"/>
      <c r="T93" s="245"/>
      <c r="U93" s="245"/>
      <c r="V93" s="245"/>
      <c r="W93" s="245"/>
      <c r="X93" s="245"/>
      <c r="Y93" s="245"/>
      <c r="Z93" s="245"/>
      <c r="AA93" s="245"/>
      <c r="AB93" s="245"/>
      <c r="AC93" s="245"/>
      <c r="AD93" s="245"/>
      <c r="AE93" s="245"/>
      <c r="AF93" s="246"/>
    </row>
    <row r="94" spans="1:32" ht="12.95" customHeight="1">
      <c r="A94" s="172" t="s">
        <v>63</v>
      </c>
      <c r="B94" s="148" t="s">
        <v>64</v>
      </c>
      <c r="C94" s="148"/>
      <c r="D94" s="148"/>
      <c r="E94" s="148"/>
      <c r="F94" s="148"/>
      <c r="G94" s="148"/>
      <c r="H94" s="148"/>
      <c r="I94" s="148"/>
      <c r="J94" s="148"/>
      <c r="K94" s="148"/>
      <c r="L94" s="148" t="str">
        <f>IF(输入表!F46="","",输入表!F46)</f>
        <v/>
      </c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</row>
    <row r="95" spans="1:32" ht="12.95" customHeight="1">
      <c r="A95" s="157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</row>
    <row r="96" spans="1:32" ht="12.95" customHeight="1">
      <c r="A96" s="172" t="s">
        <v>65</v>
      </c>
      <c r="B96" s="148" t="s">
        <v>66</v>
      </c>
      <c r="C96" s="148"/>
      <c r="D96" s="148"/>
      <c r="E96" s="148"/>
      <c r="F96" s="148"/>
      <c r="G96" s="148" t="str">
        <f>IF(输入表!F47="","",输入表!F47)</f>
        <v/>
      </c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</row>
    <row r="97" spans="1:33" ht="12.95" customHeight="1">
      <c r="A97" s="157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</row>
    <row r="98" spans="1:33" ht="12.95" customHeight="1">
      <c r="A98" s="172" t="s">
        <v>67</v>
      </c>
      <c r="B98" s="247" t="s">
        <v>68</v>
      </c>
      <c r="C98" s="247"/>
      <c r="D98" s="247"/>
      <c r="E98" s="247"/>
      <c r="F98" s="148" t="str">
        <f>IF(输入表!F48="","",输入表!F48)</f>
        <v>综合日本语课程</v>
      </c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</row>
    <row r="99" spans="1:33" ht="12.95" customHeight="1">
      <c r="A99" s="157"/>
      <c r="B99" s="248"/>
      <c r="C99" s="248"/>
      <c r="D99" s="248"/>
      <c r="E99" s="248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</row>
    <row r="100" spans="1:33" ht="12.95" customHeight="1">
      <c r="A100" s="169" t="s">
        <v>69</v>
      </c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</row>
    <row r="101" spans="1:33" ht="12.95" customHeight="1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</row>
    <row r="102" spans="1:33" ht="12.9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3" ht="12.95" customHeight="1">
      <c r="A103" s="152"/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</row>
    <row r="104" spans="1:33" ht="12.95" customHeight="1">
      <c r="J104" s="184" t="s">
        <v>70</v>
      </c>
      <c r="K104" s="184"/>
      <c r="L104" s="184"/>
      <c r="M104" s="184"/>
      <c r="N104" s="184"/>
      <c r="O104" s="235" t="str">
        <f>IF(输入表!F95="","",输入表!F95)</f>
        <v/>
      </c>
      <c r="P104" s="235"/>
      <c r="Q104" s="184" t="s">
        <v>9</v>
      </c>
      <c r="R104" s="235" t="str">
        <f>IF(输入表!J95="","",输入表!J95)</f>
        <v/>
      </c>
      <c r="S104" s="184" t="s">
        <v>10</v>
      </c>
      <c r="T104" s="235" t="str">
        <f>IF(输入表!L95="","",输入表!L95)</f>
        <v/>
      </c>
      <c r="U104" s="184" t="s">
        <v>11</v>
      </c>
      <c r="AG104" s="62" t="e">
        <f>DATE(O104,R104,T104)</f>
        <v>#VALUE!</v>
      </c>
    </row>
    <row r="105" spans="1:33" ht="12.95" customHeight="1">
      <c r="J105" s="184"/>
      <c r="K105" s="184"/>
      <c r="L105" s="184"/>
      <c r="M105" s="184"/>
      <c r="N105" s="184"/>
      <c r="O105" s="235"/>
      <c r="P105" s="235"/>
      <c r="Q105" s="184"/>
      <c r="R105" s="235"/>
      <c r="S105" s="184"/>
      <c r="T105" s="235"/>
      <c r="U105" s="184"/>
      <c r="V105" s="2"/>
    </row>
    <row r="106" spans="1:33" ht="12.95" customHeight="1">
      <c r="J106" s="184" t="s">
        <v>71</v>
      </c>
      <c r="K106" s="184"/>
      <c r="L106" s="184"/>
      <c r="M106" s="184"/>
      <c r="N106" s="152"/>
      <c r="O106" s="152"/>
      <c r="P106" s="152"/>
      <c r="Q106" s="152"/>
      <c r="R106" s="152"/>
      <c r="S106" s="152"/>
      <c r="T106" s="152"/>
      <c r="U106" s="152"/>
      <c r="V106" s="152"/>
    </row>
    <row r="107" spans="1:33" ht="12.95" customHeight="1">
      <c r="J107" s="184"/>
      <c r="K107" s="184"/>
      <c r="L107" s="184"/>
      <c r="M107" s="184"/>
      <c r="N107" s="149"/>
      <c r="O107" s="149"/>
      <c r="P107" s="149"/>
      <c r="Q107" s="149"/>
      <c r="R107" s="149"/>
      <c r="S107" s="149"/>
      <c r="T107" s="149"/>
      <c r="U107" s="149"/>
      <c r="V107" s="149"/>
    </row>
  </sheetData>
  <sheetProtection algorithmName="SHA-512" hashValue="9PX4/2Nxry3PxKYbNQWYdo/cocUnu/XRb0MIRvuvd5R4ll4CQ37m0sclIux0u55vZtgRaiqnDBjZcKTbueCeuA==" saltValue="hvnkonkJTtZDkYu7TawqoA==" spinCount="100000" sheet="1" objects="1" scenarios="1" selectLockedCells="1"/>
  <mergeCells count="295">
    <mergeCell ref="AD68:AF69"/>
    <mergeCell ref="J106:M107"/>
    <mergeCell ref="N106:V107"/>
    <mergeCell ref="S9:V10"/>
    <mergeCell ref="W9:Z10"/>
    <mergeCell ref="A100:AF101"/>
    <mergeCell ref="A103:AF103"/>
    <mergeCell ref="J104:N105"/>
    <mergeCell ref="O104:P105"/>
    <mergeCell ref="Q104:Q105"/>
    <mergeCell ref="R104:R105"/>
    <mergeCell ref="S104:S105"/>
    <mergeCell ref="T104:T105"/>
    <mergeCell ref="U104:U105"/>
    <mergeCell ref="A96:A97"/>
    <mergeCell ref="B96:F97"/>
    <mergeCell ref="G96:L97"/>
    <mergeCell ref="M96:AF97"/>
    <mergeCell ref="A98:A99"/>
    <mergeCell ref="B98:E99"/>
    <mergeCell ref="F98:K99"/>
    <mergeCell ref="L98:AF99"/>
    <mergeCell ref="A76:A77"/>
    <mergeCell ref="B76:AF77"/>
    <mergeCell ref="A78:AF93"/>
    <mergeCell ref="A94:A95"/>
    <mergeCell ref="B94:K95"/>
    <mergeCell ref="L94:Q95"/>
    <mergeCell ref="R94:AF95"/>
    <mergeCell ref="T72:T73"/>
    <mergeCell ref="U72:X73"/>
    <mergeCell ref="Y72:AD73"/>
    <mergeCell ref="AE72:AF73"/>
    <mergeCell ref="A74:D75"/>
    <mergeCell ref="E74:AF75"/>
    <mergeCell ref="A70:A71"/>
    <mergeCell ref="B70:H71"/>
    <mergeCell ref="A72:D73"/>
    <mergeCell ref="E72:K73"/>
    <mergeCell ref="L72:L73"/>
    <mergeCell ref="M72:S73"/>
    <mergeCell ref="A66:B67"/>
    <mergeCell ref="C66:E67"/>
    <mergeCell ref="F66:G67"/>
    <mergeCell ref="H66:I67"/>
    <mergeCell ref="J66:AC67"/>
    <mergeCell ref="A68:B69"/>
    <mergeCell ref="C68:E69"/>
    <mergeCell ref="F68:G69"/>
    <mergeCell ref="H68:I69"/>
    <mergeCell ref="J68:AC69"/>
    <mergeCell ref="AD66:AF67"/>
    <mergeCell ref="A64:B65"/>
    <mergeCell ref="C64:E65"/>
    <mergeCell ref="F64:G65"/>
    <mergeCell ref="H64:I65"/>
    <mergeCell ref="J64:AC65"/>
    <mergeCell ref="AD64:AF65"/>
    <mergeCell ref="A62:B63"/>
    <mergeCell ref="C62:E63"/>
    <mergeCell ref="F62:G63"/>
    <mergeCell ref="H62:I63"/>
    <mergeCell ref="J62:AC63"/>
    <mergeCell ref="AD62:AF63"/>
    <mergeCell ref="A60:B61"/>
    <mergeCell ref="C60:E61"/>
    <mergeCell ref="F60:G61"/>
    <mergeCell ref="H60:I61"/>
    <mergeCell ref="J60:AC61"/>
    <mergeCell ref="AD60:AF61"/>
    <mergeCell ref="A56:A57"/>
    <mergeCell ref="B56:D57"/>
    <mergeCell ref="E56:AF57"/>
    <mergeCell ref="A58:B59"/>
    <mergeCell ref="C58:E59"/>
    <mergeCell ref="F58:G59"/>
    <mergeCell ref="H58:I59"/>
    <mergeCell ref="J58:AC59"/>
    <mergeCell ref="AD58:AF59"/>
    <mergeCell ref="Z54:Z55"/>
    <mergeCell ref="AA54:AA55"/>
    <mergeCell ref="AB54:AC55"/>
    <mergeCell ref="AD54:AD55"/>
    <mergeCell ref="AE54:AE55"/>
    <mergeCell ref="AF54:AF55"/>
    <mergeCell ref="AA52:AA53"/>
    <mergeCell ref="AB52:AC53"/>
    <mergeCell ref="AD52:AD53"/>
    <mergeCell ref="AE52:AE53"/>
    <mergeCell ref="AF52:AF53"/>
    <mergeCell ref="Z52:Z53"/>
    <mergeCell ref="A54:B55"/>
    <mergeCell ref="C54:J55"/>
    <mergeCell ref="K54:V55"/>
    <mergeCell ref="W54:X55"/>
    <mergeCell ref="Y54:Y55"/>
    <mergeCell ref="A52:B53"/>
    <mergeCell ref="C52:J53"/>
    <mergeCell ref="K52:V53"/>
    <mergeCell ref="W52:X53"/>
    <mergeCell ref="Y52:Y53"/>
    <mergeCell ref="Z50:Z51"/>
    <mergeCell ref="AA50:AA51"/>
    <mergeCell ref="AB50:AC51"/>
    <mergeCell ref="AD50:AD51"/>
    <mergeCell ref="AE50:AE51"/>
    <mergeCell ref="AF50:AF51"/>
    <mergeCell ref="A48:B49"/>
    <mergeCell ref="C48:J49"/>
    <mergeCell ref="K48:V49"/>
    <mergeCell ref="W48:AA49"/>
    <mergeCell ref="AB48:AF49"/>
    <mergeCell ref="A50:B51"/>
    <mergeCell ref="C50:J51"/>
    <mergeCell ref="K50:V51"/>
    <mergeCell ref="W50:X51"/>
    <mergeCell ref="Y50:Y51"/>
    <mergeCell ref="AA44:AA45"/>
    <mergeCell ref="AB44:AC45"/>
    <mergeCell ref="AD44:AD45"/>
    <mergeCell ref="AE44:AE45"/>
    <mergeCell ref="AF44:AF45"/>
    <mergeCell ref="A46:A47"/>
    <mergeCell ref="B46:AF47"/>
    <mergeCell ref="A44:B45"/>
    <mergeCell ref="C44:G45"/>
    <mergeCell ref="H44:V45"/>
    <mergeCell ref="W44:X45"/>
    <mergeCell ref="Y44:Y45"/>
    <mergeCell ref="Z44:Z45"/>
    <mergeCell ref="Z42:Z43"/>
    <mergeCell ref="AA42:AA43"/>
    <mergeCell ref="AB42:AC43"/>
    <mergeCell ref="AD42:AD43"/>
    <mergeCell ref="AE42:AE43"/>
    <mergeCell ref="AF42:AF43"/>
    <mergeCell ref="AA40:AA41"/>
    <mergeCell ref="AB40:AC41"/>
    <mergeCell ref="AD40:AD41"/>
    <mergeCell ref="AE40:AE41"/>
    <mergeCell ref="AF40:AF41"/>
    <mergeCell ref="Z40:Z41"/>
    <mergeCell ref="A42:B43"/>
    <mergeCell ref="C42:G43"/>
    <mergeCell ref="H42:V43"/>
    <mergeCell ref="W42:X43"/>
    <mergeCell ref="Y42:Y43"/>
    <mergeCell ref="A40:B41"/>
    <mergeCell ref="C40:G41"/>
    <mergeCell ref="H40:V41"/>
    <mergeCell ref="W40:X41"/>
    <mergeCell ref="Y40:Y41"/>
    <mergeCell ref="Z38:Z39"/>
    <mergeCell ref="AA38:AA39"/>
    <mergeCell ref="AB38:AC39"/>
    <mergeCell ref="AD38:AD39"/>
    <mergeCell ref="AE38:AE39"/>
    <mergeCell ref="AF38:AF39"/>
    <mergeCell ref="AA36:AA37"/>
    <mergeCell ref="AB36:AC37"/>
    <mergeCell ref="AD36:AD37"/>
    <mergeCell ref="AE36:AE37"/>
    <mergeCell ref="AF36:AF37"/>
    <mergeCell ref="Z36:Z37"/>
    <mergeCell ref="A38:B39"/>
    <mergeCell ref="C38:G39"/>
    <mergeCell ref="H38:V39"/>
    <mergeCell ref="W38:X39"/>
    <mergeCell ref="Y38:Y39"/>
    <mergeCell ref="A36:B37"/>
    <mergeCell ref="C36:G37"/>
    <mergeCell ref="H36:V37"/>
    <mergeCell ref="W36:X37"/>
    <mergeCell ref="Y36:Y37"/>
    <mergeCell ref="AD28:AE29"/>
    <mergeCell ref="AF30:AF31"/>
    <mergeCell ref="A32:AF33"/>
    <mergeCell ref="A34:B35"/>
    <mergeCell ref="C34:G35"/>
    <mergeCell ref="H34:V35"/>
    <mergeCell ref="W34:AA35"/>
    <mergeCell ref="AB34:AF35"/>
    <mergeCell ref="R30:V31"/>
    <mergeCell ref="W30:Y31"/>
    <mergeCell ref="Z30:Z31"/>
    <mergeCell ref="AA30:AB31"/>
    <mergeCell ref="AC30:AC31"/>
    <mergeCell ref="AD30:AE31"/>
    <mergeCell ref="A30:B31"/>
    <mergeCell ref="C30:E31"/>
    <mergeCell ref="F30:F31"/>
    <mergeCell ref="G30:H31"/>
    <mergeCell ref="I30:I31"/>
    <mergeCell ref="J30:K31"/>
    <mergeCell ref="L30:L31"/>
    <mergeCell ref="M30:Q31"/>
    <mergeCell ref="AF28:AF29"/>
    <mergeCell ref="W26:Y27"/>
    <mergeCell ref="Z26:Z27"/>
    <mergeCell ref="AA26:AB27"/>
    <mergeCell ref="A26:B27"/>
    <mergeCell ref="C26:E27"/>
    <mergeCell ref="F26:F27"/>
    <mergeCell ref="G26:H27"/>
    <mergeCell ref="I26:I27"/>
    <mergeCell ref="J26:K27"/>
    <mergeCell ref="A24:B25"/>
    <mergeCell ref="C24:L25"/>
    <mergeCell ref="M24:Q25"/>
    <mergeCell ref="R24:V25"/>
    <mergeCell ref="W24:AF25"/>
    <mergeCell ref="R28:V29"/>
    <mergeCell ref="W28:Y29"/>
    <mergeCell ref="Z28:Z29"/>
    <mergeCell ref="AA28:AB29"/>
    <mergeCell ref="AC28:AC29"/>
    <mergeCell ref="M28:Q29"/>
    <mergeCell ref="AC26:AC27"/>
    <mergeCell ref="AD26:AE27"/>
    <mergeCell ref="AF26:AF27"/>
    <mergeCell ref="A28:B29"/>
    <mergeCell ref="C28:E29"/>
    <mergeCell ref="F28:F29"/>
    <mergeCell ref="G28:H29"/>
    <mergeCell ref="I28:I29"/>
    <mergeCell ref="J28:K29"/>
    <mergeCell ref="L28:L29"/>
    <mergeCell ref="L26:L27"/>
    <mergeCell ref="M26:Q27"/>
    <mergeCell ref="R26:V27"/>
    <mergeCell ref="P7:Q8"/>
    <mergeCell ref="R7:S8"/>
    <mergeCell ref="V19:W20"/>
    <mergeCell ref="X19:X20"/>
    <mergeCell ref="Y19:Z20"/>
    <mergeCell ref="AA19:AA20"/>
    <mergeCell ref="AB19:AF20"/>
    <mergeCell ref="A21:A22"/>
    <mergeCell ref="B21:G22"/>
    <mergeCell ref="H21:K22"/>
    <mergeCell ref="L21:L22"/>
    <mergeCell ref="A19:A20"/>
    <mergeCell ref="B19:E20"/>
    <mergeCell ref="F19:M20"/>
    <mergeCell ref="N19:Q20"/>
    <mergeCell ref="R19:T20"/>
    <mergeCell ref="U19:U20"/>
    <mergeCell ref="J5:M6"/>
    <mergeCell ref="N5:S6"/>
    <mergeCell ref="AB15:AB16"/>
    <mergeCell ref="AC15:AF16"/>
    <mergeCell ref="A17:A18"/>
    <mergeCell ref="B17:E18"/>
    <mergeCell ref="F17:M18"/>
    <mergeCell ref="N17:O18"/>
    <mergeCell ref="P17:S18"/>
    <mergeCell ref="T17:AF18"/>
    <mergeCell ref="A13:A14"/>
    <mergeCell ref="B13:D14"/>
    <mergeCell ref="E13:Z14"/>
    <mergeCell ref="A15:A16"/>
    <mergeCell ref="B15:D16"/>
    <mergeCell ref="E15:M16"/>
    <mergeCell ref="N15:N16"/>
    <mergeCell ref="O15:S16"/>
    <mergeCell ref="T15:AA16"/>
    <mergeCell ref="AA5:AF14"/>
    <mergeCell ref="O9:R10"/>
    <mergeCell ref="A11:A12"/>
    <mergeCell ref="B11:D12"/>
    <mergeCell ref="E11:Z12"/>
    <mergeCell ref="T5:W6"/>
    <mergeCell ref="X5:Z6"/>
    <mergeCell ref="T7:V8"/>
    <mergeCell ref="AG1:AJ2"/>
    <mergeCell ref="A9:A10"/>
    <mergeCell ref="B9:D10"/>
    <mergeCell ref="E9:H10"/>
    <mergeCell ref="I9:I10"/>
    <mergeCell ref="J9:J10"/>
    <mergeCell ref="K9:N10"/>
    <mergeCell ref="A7:A8"/>
    <mergeCell ref="B7:E8"/>
    <mergeCell ref="F7:G8"/>
    <mergeCell ref="H7:H8"/>
    <mergeCell ref="I7:J8"/>
    <mergeCell ref="K7:K8"/>
    <mergeCell ref="L7:M8"/>
    <mergeCell ref="N7:N8"/>
    <mergeCell ref="O7:O8"/>
    <mergeCell ref="K1:U2"/>
    <mergeCell ref="A4:AF4"/>
    <mergeCell ref="A5:A6"/>
    <mergeCell ref="B5:D6"/>
    <mergeCell ref="E5:I6"/>
  </mergeCells>
  <phoneticPr fontId="9"/>
  <conditionalFormatting sqref="N5">
    <cfRule type="expression" dxfId="367" priority="302">
      <formula>(N5&lt;&gt;"")</formula>
    </cfRule>
    <cfRule type="expression" dxfId="366" priority="303">
      <formula>(N5&lt;&gt;"")</formula>
    </cfRule>
    <cfRule type="expression" dxfId="365" priority="304">
      <formula>(N5&lt;=0)*(N5&lt;&gt;"")</formula>
    </cfRule>
    <cfRule type="expression" dxfId="364" priority="305">
      <formula>"COUNTIF(H43,?)&gt;0"</formula>
    </cfRule>
    <cfRule type="expression" dxfId="363" priority="306">
      <formula>"IF(ISBLANK(H43))"</formula>
    </cfRule>
    <cfRule type="expression" dxfId="362" priority="307">
      <formula>"ISBLANK(H43)"</formula>
    </cfRule>
    <cfRule type="expression" dxfId="361" priority="308">
      <formula>"IFBLANK"</formula>
    </cfRule>
    <cfRule type="aboveAverage" priority="309"/>
    <cfRule type="containsText" dxfId="360" priority="310" operator="containsText" text=".*">
      <formula>NOT(ISERROR(SEARCH(".*",N5)))</formula>
    </cfRule>
  </conditionalFormatting>
  <conditionalFormatting sqref="F7">
    <cfRule type="expression" dxfId="359" priority="174">
      <formula>(F7&lt;&gt;"")</formula>
    </cfRule>
  </conditionalFormatting>
  <conditionalFormatting sqref="E11">
    <cfRule type="expression" dxfId="358" priority="219">
      <formula>(E11&lt;&gt;"")</formula>
    </cfRule>
    <cfRule type="expression" dxfId="357" priority="220">
      <formula>(E11&lt;&gt;"")</formula>
    </cfRule>
    <cfRule type="expression" dxfId="356" priority="221">
      <formula>(E11&lt;=0)*(E11&lt;&gt;"")</formula>
    </cfRule>
    <cfRule type="expression" dxfId="355" priority="222">
      <formula>"COUNTIF(H43,?)&gt;0"</formula>
    </cfRule>
    <cfRule type="expression" dxfId="354" priority="223">
      <formula>"IF(ISBLANK(H43))"</formula>
    </cfRule>
    <cfRule type="expression" dxfId="353" priority="224">
      <formula>"ISBLANK(H43)"</formula>
    </cfRule>
    <cfRule type="expression" dxfId="352" priority="225">
      <formula>"IFBLANK"</formula>
    </cfRule>
    <cfRule type="aboveAverage" priority="226"/>
    <cfRule type="containsText" dxfId="351" priority="227" operator="containsText" text=".*">
      <formula>NOT(ISERROR(SEARCH(".*",E11)))</formula>
    </cfRule>
  </conditionalFormatting>
  <conditionalFormatting sqref="E13">
    <cfRule type="expression" dxfId="350" priority="165">
      <formula>(E13&lt;&gt;"")</formula>
    </cfRule>
    <cfRule type="expression" dxfId="349" priority="166">
      <formula>(E13&lt;&gt;"")</formula>
    </cfRule>
    <cfRule type="expression" dxfId="348" priority="167">
      <formula>(E13&lt;=0)*(E13&lt;&gt;"")</formula>
    </cfRule>
    <cfRule type="expression" dxfId="347" priority="168">
      <formula>"COUNTIF(H43,?)&gt;0"</formula>
    </cfRule>
    <cfRule type="expression" dxfId="346" priority="169">
      <formula>"IF(ISBLANK(H43))"</formula>
    </cfRule>
    <cfRule type="expression" dxfId="345" priority="170">
      <formula>"ISBLANK(H43)"</formula>
    </cfRule>
    <cfRule type="expression" dxfId="344" priority="171">
      <formula>"IFBLANK"</formula>
    </cfRule>
    <cfRule type="aboveAverage" priority="172"/>
    <cfRule type="containsText" dxfId="343" priority="173" operator="containsText" text=".*">
      <formula>NOT(ISERROR(SEARCH(".*",E13)))</formula>
    </cfRule>
  </conditionalFormatting>
  <conditionalFormatting sqref="E15">
    <cfRule type="expression" dxfId="342" priority="111">
      <formula>(E15&lt;&gt;"")</formula>
    </cfRule>
    <cfRule type="expression" dxfId="341" priority="112">
      <formula>(E15&lt;&gt;"")</formula>
    </cfRule>
    <cfRule type="expression" dxfId="340" priority="113">
      <formula>(E15&lt;=0)*(E15&lt;&gt;"")</formula>
    </cfRule>
    <cfRule type="expression" dxfId="339" priority="114">
      <formula>"COUNTIF(H43,?)&gt;0"</formula>
    </cfRule>
    <cfRule type="expression" dxfId="338" priority="115">
      <formula>"IF(ISBLANK(H43))"</formula>
    </cfRule>
    <cfRule type="expression" dxfId="337" priority="116">
      <formula>"ISBLANK(H43)"</formula>
    </cfRule>
    <cfRule type="expression" dxfId="336" priority="117">
      <formula>"IFBLANK"</formula>
    </cfRule>
    <cfRule type="aboveAverage" priority="118"/>
    <cfRule type="containsText" dxfId="335" priority="119" operator="containsText" text=".*">
      <formula>NOT(ISERROR(SEARCH(".*",E15)))</formula>
    </cfRule>
  </conditionalFormatting>
  <conditionalFormatting sqref="T17">
    <cfRule type="expression" dxfId="334" priority="138">
      <formula>(T17&lt;&gt;"")</formula>
    </cfRule>
    <cfRule type="expression" dxfId="333" priority="139">
      <formula>(T17&lt;&gt;"")</formula>
    </cfRule>
    <cfRule type="expression" dxfId="332" priority="140">
      <formula>(T17&lt;=0)*(T17&lt;&gt;"")</formula>
    </cfRule>
    <cfRule type="expression" dxfId="331" priority="141">
      <formula>"COUNTIF(H43,?)&gt;0"</formula>
    </cfRule>
    <cfRule type="expression" dxfId="330" priority="142">
      <formula>"IF(ISBLANK(H43))"</formula>
    </cfRule>
    <cfRule type="expression" dxfId="329" priority="143">
      <formula>"ISBLANK(H43)"</formula>
    </cfRule>
    <cfRule type="expression" dxfId="328" priority="144">
      <formula>"IFBLANK"</formula>
    </cfRule>
    <cfRule type="aboveAverage" priority="145"/>
    <cfRule type="containsText" dxfId="327" priority="146" operator="containsText" text=".*">
      <formula>NOT(ISERROR(SEARCH(".*",T17)))</formula>
    </cfRule>
  </conditionalFormatting>
  <conditionalFormatting sqref="R26">
    <cfRule type="expression" dxfId="326" priority="59">
      <formula>(R26&lt;&gt;"")</formula>
    </cfRule>
  </conditionalFormatting>
  <conditionalFormatting sqref="R28">
    <cfRule type="expression" dxfId="325" priority="58">
      <formula>(R28&lt;&gt;"")</formula>
    </cfRule>
  </conditionalFormatting>
  <conditionalFormatting sqref="R30">
    <cfRule type="expression" dxfId="324" priority="57">
      <formula>(R30&lt;&gt;"")</formula>
    </cfRule>
  </conditionalFormatting>
  <conditionalFormatting sqref="Z50">
    <cfRule type="expression" dxfId="323" priority="256">
      <formula>(Z50&lt;&gt;"")</formula>
    </cfRule>
  </conditionalFormatting>
  <conditionalFormatting sqref="E72">
    <cfRule type="expression" dxfId="322" priority="215">
      <formula>(E72&lt;&gt;"")</formula>
    </cfRule>
  </conditionalFormatting>
  <conditionalFormatting sqref="M72">
    <cfRule type="expression" dxfId="321" priority="60">
      <formula>(M72&lt;&gt;"")</formula>
    </cfRule>
  </conditionalFormatting>
  <conditionalFormatting sqref="Y72">
    <cfRule type="expression" dxfId="320" priority="214">
      <formula>(Y72&lt;&gt;"")</formula>
    </cfRule>
  </conditionalFormatting>
  <conditionalFormatting sqref="A78">
    <cfRule type="expression" dxfId="319" priority="264">
      <formula>($A$78&lt;&gt;"")</formula>
    </cfRule>
    <cfRule type="expression" priority="265">
      <formula>(A78&lt;&gt;"")</formula>
    </cfRule>
  </conditionalFormatting>
  <conditionalFormatting sqref="R104:R105">
    <cfRule type="expression" dxfId="318" priority="217">
      <formula>(R104&lt;&gt;"")</formula>
    </cfRule>
  </conditionalFormatting>
  <conditionalFormatting sqref="T104:T105">
    <cfRule type="expression" dxfId="317" priority="216">
      <formula>(T104&lt;&gt;"")</formula>
    </cfRule>
  </conditionalFormatting>
  <conditionalFormatting sqref="Z36:Z37">
    <cfRule type="expression" dxfId="316" priority="209">
      <formula>(Z36&lt;&gt;"")</formula>
    </cfRule>
  </conditionalFormatting>
  <conditionalFormatting sqref="Z38:Z39">
    <cfRule type="expression" dxfId="315" priority="208">
      <formula>(Z38&lt;&gt;"")</formula>
    </cfRule>
  </conditionalFormatting>
  <conditionalFormatting sqref="Z40:Z41">
    <cfRule type="expression" dxfId="314" priority="207">
      <formula>(Z40&lt;&gt;"")</formula>
    </cfRule>
  </conditionalFormatting>
  <conditionalFormatting sqref="Z42:Z43">
    <cfRule type="expression" dxfId="313" priority="206">
      <formula>(Z42&lt;&gt;"")</formula>
    </cfRule>
  </conditionalFormatting>
  <conditionalFormatting sqref="Z44:Z45">
    <cfRule type="expression" dxfId="312" priority="205">
      <formula>(Z44&lt;&gt;"")</formula>
    </cfRule>
  </conditionalFormatting>
  <conditionalFormatting sqref="AC26:AC31">
    <cfRule type="expression" dxfId="311" priority="175">
      <formula>(AC26&lt;&gt;"")</formula>
    </cfRule>
  </conditionalFormatting>
  <conditionalFormatting sqref="AD54:AD55">
    <cfRule type="expression" dxfId="310" priority="255">
      <formula>(AD54&lt;&gt;"")</formula>
    </cfRule>
  </conditionalFormatting>
  <conditionalFormatting sqref="AE36:AE37">
    <cfRule type="expression" dxfId="309" priority="200">
      <formula>(AE36&lt;&gt;"")</formula>
    </cfRule>
  </conditionalFormatting>
  <conditionalFormatting sqref="AE38:AE39">
    <cfRule type="expression" dxfId="308" priority="201">
      <formula>(AE38&lt;&gt;"")</formula>
    </cfRule>
  </conditionalFormatting>
  <conditionalFormatting sqref="AE40:AE41">
    <cfRule type="expression" dxfId="307" priority="202">
      <formula>(AE40&lt;&gt;"")</formula>
    </cfRule>
  </conditionalFormatting>
  <conditionalFormatting sqref="AE42:AE43">
    <cfRule type="expression" dxfId="306" priority="203">
      <formula>(AE42&lt;&gt;"")</formula>
    </cfRule>
  </conditionalFormatting>
  <conditionalFormatting sqref="AE44:AE45">
    <cfRule type="expression" dxfId="305" priority="204">
      <formula>(AE44&lt;&gt;"")</formula>
    </cfRule>
  </conditionalFormatting>
  <conditionalFormatting sqref="AE50:AE51">
    <cfRule type="expression" dxfId="304" priority="188">
      <formula>(AE50&lt;&gt;"")</formula>
    </cfRule>
  </conditionalFormatting>
  <conditionalFormatting sqref="E5:I6">
    <cfRule type="expression" dxfId="303" priority="311">
      <formula>(E5&lt;&gt;"")</formula>
    </cfRule>
  </conditionalFormatting>
  <conditionalFormatting sqref="I7:J8">
    <cfRule type="expression" dxfId="302" priority="284">
      <formula>(I7&lt;&gt;"")</formula>
    </cfRule>
    <cfRule type="expression" dxfId="301" priority="285">
      <formula>(I7&lt;&gt;"")</formula>
    </cfRule>
    <cfRule type="expression" dxfId="300" priority="286">
      <formula>(I7&lt;=0)*(I7&lt;&gt;"")</formula>
    </cfRule>
    <cfRule type="expression" dxfId="299" priority="287">
      <formula>"COUNTIF(H43,?)&gt;0"</formula>
    </cfRule>
    <cfRule type="expression" dxfId="298" priority="288">
      <formula>"IF(ISBLANK(H43))"</formula>
    </cfRule>
    <cfRule type="expression" dxfId="297" priority="289">
      <formula>"ISBLANK(H43)"</formula>
    </cfRule>
    <cfRule type="expression" dxfId="296" priority="290">
      <formula>"IFBLANK"</formula>
    </cfRule>
    <cfRule type="aboveAverage" priority="291"/>
    <cfRule type="containsText" dxfId="295" priority="292" operator="containsText" text=".*">
      <formula>NOT(ISERROR(SEARCH(".*",I7)))</formula>
    </cfRule>
  </conditionalFormatting>
  <conditionalFormatting sqref="L7:M8">
    <cfRule type="expression" dxfId="294" priority="275">
      <formula>(L7&lt;&gt;"")</formula>
    </cfRule>
    <cfRule type="expression" dxfId="293" priority="276">
      <formula>(L7&lt;&gt;"")</formula>
    </cfRule>
    <cfRule type="expression" dxfId="292" priority="277">
      <formula>(L7&lt;=0)*(L7&lt;&gt;"")</formula>
    </cfRule>
    <cfRule type="expression" dxfId="291" priority="278">
      <formula>"COUNTIF(H43,?)&gt;0"</formula>
    </cfRule>
    <cfRule type="expression" dxfId="290" priority="279">
      <formula>"IF(ISBLANK(H43))"</formula>
    </cfRule>
    <cfRule type="expression" dxfId="289" priority="280">
      <formula>"ISBLANK(H43)"</formula>
    </cfRule>
    <cfRule type="expression" dxfId="288" priority="281">
      <formula>"IFBLANK"</formula>
    </cfRule>
    <cfRule type="aboveAverage" priority="282"/>
    <cfRule type="containsText" dxfId="287" priority="283" operator="containsText" text=".*">
      <formula>NOT(ISERROR(SEARCH(".*",L7)))</formula>
    </cfRule>
  </conditionalFormatting>
  <conditionalFormatting sqref="R7:S8">
    <cfRule type="expression" dxfId="286" priority="266">
      <formula>(R7&lt;&gt;"")</formula>
    </cfRule>
    <cfRule type="expression" dxfId="285" priority="267">
      <formula>(R7&lt;&gt;"")</formula>
    </cfRule>
    <cfRule type="expression" dxfId="284" priority="268">
      <formula>(R7&lt;=0)*(R7&lt;&gt;"")</formula>
    </cfRule>
    <cfRule type="expression" dxfId="283" priority="269">
      <formula>"COUNTIF(H43,?)&gt;0"</formula>
    </cfRule>
    <cfRule type="expression" dxfId="282" priority="270">
      <formula>"IF(ISBLANK(H43))"</formula>
    </cfRule>
    <cfRule type="expression" dxfId="281" priority="271">
      <formula>"ISBLANK(H43)"</formula>
    </cfRule>
    <cfRule type="expression" dxfId="280" priority="272">
      <formula>"IFBLANK"</formula>
    </cfRule>
    <cfRule type="aboveAverage" priority="273"/>
    <cfRule type="containsText" dxfId="279" priority="274" operator="containsText" text=".*">
      <formula>NOT(ISERROR(SEARCH(".*",R7)))</formula>
    </cfRule>
  </conditionalFormatting>
  <conditionalFormatting sqref="E9:H10">
    <cfRule type="expression" dxfId="278" priority="43">
      <formula>(E9&lt;&gt;"")</formula>
    </cfRule>
  </conditionalFormatting>
  <conditionalFormatting sqref="O9:R10">
    <cfRule type="expression" dxfId="277" priority="42">
      <formula>(O9&lt;&gt;"")</formula>
    </cfRule>
  </conditionalFormatting>
  <conditionalFormatting sqref="W9">
    <cfRule type="expression" dxfId="276" priority="44">
      <formula>(W9&lt;&gt;"")</formula>
    </cfRule>
    <cfRule type="expression" dxfId="275" priority="45">
      <formula>(W9&lt;&gt;"")</formula>
    </cfRule>
    <cfRule type="expression" dxfId="274" priority="46">
      <formula>(W9&lt;=0)*(W9&lt;&gt;"")</formula>
    </cfRule>
    <cfRule type="expression" dxfId="273" priority="47">
      <formula>"COUNTIF(H43,?)&gt;0"</formula>
    </cfRule>
    <cfRule type="expression" dxfId="272" priority="48">
      <formula>"IF(ISBLANK(H43))"</formula>
    </cfRule>
    <cfRule type="expression" dxfId="271" priority="49">
      <formula>"ISBLANK(H43)"</formula>
    </cfRule>
    <cfRule type="expression" dxfId="270" priority="50">
      <formula>"IFBLANK"</formula>
    </cfRule>
    <cfRule type="containsText" dxfId="269" priority="51" operator="containsText" text=".*">
      <formula>NOT(ISERROR(SEARCH(".*",W9)))</formula>
    </cfRule>
    <cfRule type="aboveAverage" priority="52"/>
  </conditionalFormatting>
  <conditionalFormatting sqref="T15 AB15">
    <cfRule type="expression" dxfId="268" priority="129">
      <formula>(T15&lt;&gt;"")</formula>
    </cfRule>
    <cfRule type="expression" dxfId="267" priority="130">
      <formula>(T15&lt;&gt;"")</formula>
    </cfRule>
    <cfRule type="expression" dxfId="266" priority="131">
      <formula>(T15&lt;=0)*(T15&lt;&gt;"")</formula>
    </cfRule>
    <cfRule type="expression" dxfId="265" priority="132">
      <formula>"COUNTIF(H43,?)&gt;0"</formula>
    </cfRule>
    <cfRule type="expression" dxfId="264" priority="133">
      <formula>"IF(ISBLANK(H43))"</formula>
    </cfRule>
    <cfRule type="expression" dxfId="263" priority="134">
      <formula>"ISBLANK(H43)"</formula>
    </cfRule>
    <cfRule type="expression" dxfId="262" priority="135">
      <formula>"IFBLANK"</formula>
    </cfRule>
    <cfRule type="aboveAverage" priority="136"/>
    <cfRule type="containsText" dxfId="261" priority="137" operator="containsText" text=".*">
      <formula>NOT(ISERROR(SEARCH(".*",T15)))</formula>
    </cfRule>
  </conditionalFormatting>
  <conditionalFormatting sqref="F17:M18">
    <cfRule type="expression" dxfId="260" priority="156">
      <formula>(F17&lt;&gt;"")</formula>
    </cfRule>
    <cfRule type="expression" dxfId="259" priority="157">
      <formula>(F17&lt;&gt;"")</formula>
    </cfRule>
    <cfRule type="expression" dxfId="258" priority="158">
      <formula>(F17&lt;=0)*(F17&lt;&gt;"")</formula>
    </cfRule>
    <cfRule type="expression" dxfId="257" priority="159">
      <formula>"COUNTIF(H43,?)&gt;0"</formula>
    </cfRule>
    <cfRule type="expression" dxfId="256" priority="160">
      <formula>"IF(ISBLANK(H43))"</formula>
    </cfRule>
    <cfRule type="expression" dxfId="255" priority="161">
      <formula>"ISBLANK(H43)"</formula>
    </cfRule>
    <cfRule type="expression" dxfId="254" priority="162">
      <formula>"IFBLANK"</formula>
    </cfRule>
    <cfRule type="aboveAverage" priority="163"/>
    <cfRule type="containsText" dxfId="253" priority="164" operator="containsText" text=".*">
      <formula>NOT(ISERROR(SEARCH(".*",F17)))</formula>
    </cfRule>
  </conditionalFormatting>
  <conditionalFormatting sqref="F19:M20">
    <cfRule type="expression" dxfId="252" priority="147">
      <formula>(F19&lt;&gt;"")</formula>
    </cfRule>
    <cfRule type="expression" dxfId="251" priority="148">
      <formula>(F19&lt;&gt;"")</formula>
    </cfRule>
    <cfRule type="expression" dxfId="250" priority="149">
      <formula>(F19&lt;=0)*(F19&lt;&gt;"")</formula>
    </cfRule>
    <cfRule type="expression" dxfId="249" priority="150">
      <formula>"COUNTIF(H43,?)&gt;0"</formula>
    </cfRule>
    <cfRule type="expression" dxfId="248" priority="151">
      <formula>"IF(ISBLANK(H43))"</formula>
    </cfRule>
    <cfRule type="expression" dxfId="247" priority="152">
      <formula>"ISBLANK(H43)"</formula>
    </cfRule>
    <cfRule type="expression" dxfId="246" priority="153">
      <formula>"IFBLANK"</formula>
    </cfRule>
    <cfRule type="aboveAverage" priority="154"/>
    <cfRule type="containsText" dxfId="245" priority="155" operator="containsText" text=".*">
      <formula>NOT(ISERROR(SEARCH(".*",F19)))</formula>
    </cfRule>
  </conditionalFormatting>
  <conditionalFormatting sqref="R19:T20">
    <cfRule type="expression" dxfId="244" priority="120">
      <formula>(R19&lt;&gt;"")</formula>
    </cfRule>
    <cfRule type="expression" dxfId="243" priority="121">
      <formula>(R19&lt;&gt;"")</formula>
    </cfRule>
    <cfRule type="expression" dxfId="242" priority="122">
      <formula>(R19&lt;=0)*(R19&lt;&gt;"")</formula>
    </cfRule>
    <cfRule type="expression" dxfId="241" priority="123">
      <formula>"COUNTIF(H43,?)&gt;0"</formula>
    </cfRule>
    <cfRule type="expression" dxfId="240" priority="124">
      <formula>"IF(ISBLANK(H43))"</formula>
    </cfRule>
    <cfRule type="expression" dxfId="239" priority="125">
      <formula>"ISBLANK(H43)"</formula>
    </cfRule>
    <cfRule type="expression" dxfId="238" priority="126">
      <formula>"IFBLANK"</formula>
    </cfRule>
    <cfRule type="aboveAverage" priority="127"/>
    <cfRule type="containsText" dxfId="237" priority="128" operator="containsText" text=".*">
      <formula>NOT(ISERROR(SEARCH(".*",R19)))</formula>
    </cfRule>
  </conditionalFormatting>
  <conditionalFormatting sqref="V19:W20">
    <cfRule type="expression" dxfId="236" priority="237">
      <formula>(V19&lt;&gt;"")</formula>
    </cfRule>
    <cfRule type="expression" dxfId="235" priority="238">
      <formula>(V19&lt;&gt;"")</formula>
    </cfRule>
    <cfRule type="expression" dxfId="234" priority="239">
      <formula>(V19&lt;=0)*(V19&lt;&gt;"")</formula>
    </cfRule>
    <cfRule type="expression" dxfId="233" priority="240">
      <formula>"COUNTIF(H43,?)&gt;0"</formula>
    </cfRule>
    <cfRule type="expression" dxfId="232" priority="241">
      <formula>"IF(ISBLANK(H43))"</formula>
    </cfRule>
    <cfRule type="expression" dxfId="231" priority="242">
      <formula>"ISBLANK(H43)"</formula>
    </cfRule>
    <cfRule type="expression" dxfId="230" priority="243">
      <formula>"IFBLANK"</formula>
    </cfRule>
    <cfRule type="aboveAverage" priority="244"/>
    <cfRule type="containsText" dxfId="229" priority="245" operator="containsText" text=".*">
      <formula>NOT(ISERROR(SEARCH(".*",V19)))</formula>
    </cfRule>
  </conditionalFormatting>
  <conditionalFormatting sqref="Y19:Z20">
    <cfRule type="expression" dxfId="228" priority="228">
      <formula>(Y19&lt;&gt;"")</formula>
    </cfRule>
    <cfRule type="expression" dxfId="227" priority="229">
      <formula>(Y19&lt;&gt;"")</formula>
    </cfRule>
    <cfRule type="expression" dxfId="226" priority="230">
      <formula>(Y19&lt;=0)*(Y19&lt;&gt;"")</formula>
    </cfRule>
    <cfRule type="expression" dxfId="225" priority="231">
      <formula>"COUNTIF(H43,?)&gt;0"</formula>
    </cfRule>
    <cfRule type="expression" dxfId="224" priority="232">
      <formula>"IF(ISBLANK(H43))"</formula>
    </cfRule>
    <cfRule type="expression" dxfId="223" priority="233">
      <formula>"ISBLANK(H43)"</formula>
    </cfRule>
    <cfRule type="expression" dxfId="222" priority="234">
      <formula>"IFBLANK"</formula>
    </cfRule>
    <cfRule type="aboveAverage" priority="235"/>
    <cfRule type="containsText" dxfId="221" priority="236" operator="containsText" text=".*">
      <formula>NOT(ISERROR(SEARCH(".*",Y19)))</formula>
    </cfRule>
  </conditionalFormatting>
  <conditionalFormatting sqref="H21:K22">
    <cfRule type="expression" dxfId="220" priority="41">
      <formula>(H21&lt;&gt;"")</formula>
    </cfRule>
  </conditionalFormatting>
  <conditionalFormatting sqref="C26:E31">
    <cfRule type="expression" dxfId="219" priority="102">
      <formula>(C26&lt;&gt;"")</formula>
    </cfRule>
    <cfRule type="expression" dxfId="218" priority="103">
      <formula>(C26&lt;&gt;"")</formula>
    </cfRule>
    <cfRule type="expression" dxfId="217" priority="104">
      <formula>(C26&lt;=0)*(C26&lt;&gt;"")</formula>
    </cfRule>
    <cfRule type="expression" dxfId="216" priority="105">
      <formula>"COUNTIF(H43,?)&gt;0"</formula>
    </cfRule>
    <cfRule type="expression" dxfId="215" priority="106">
      <formula>"IF(ISBLANK(H43))"</formula>
    </cfRule>
    <cfRule type="expression" dxfId="214" priority="107">
      <formula>"ISBLANK(H43)"</formula>
    </cfRule>
    <cfRule type="expression" dxfId="213" priority="108">
      <formula>"IFBLANK"</formula>
    </cfRule>
    <cfRule type="aboveAverage" priority="109"/>
    <cfRule type="containsText" dxfId="212" priority="110" operator="containsText" text=".*">
      <formula>NOT(ISERROR(SEARCH(".*",C26)))</formula>
    </cfRule>
  </conditionalFormatting>
  <conditionalFormatting sqref="F26 F28 F30">
    <cfRule type="expression" dxfId="211" priority="61">
      <formula>(F26&lt;&gt;"")</formula>
    </cfRule>
    <cfRule type="expression" dxfId="210" priority="62">
      <formula>(F26&lt;&gt;"")</formula>
    </cfRule>
    <cfRule type="expression" dxfId="209" priority="63">
      <formula>(F26&lt;=0)*(F26&lt;&gt;"")</formula>
    </cfRule>
    <cfRule type="expression" dxfId="208" priority="64">
      <formula>"COUNTIF(H43,?)&gt;0"</formula>
    </cfRule>
    <cfRule type="expression" dxfId="207" priority="65">
      <formula>"IF(ISBLANK(H43))"</formula>
    </cfRule>
    <cfRule type="expression" dxfId="206" priority="66">
      <formula>"ISBLANK(H43)"</formula>
    </cfRule>
    <cfRule type="expression" dxfId="205" priority="67">
      <formula>"IFBLANK"</formula>
    </cfRule>
    <cfRule type="containsText" dxfId="204" priority="68" operator="containsText" text=".*">
      <formula>NOT(ISERROR(SEARCH(".*",F26)))</formula>
    </cfRule>
    <cfRule type="aboveAverage" priority="327"/>
  </conditionalFormatting>
  <conditionalFormatting sqref="G26:H31">
    <cfRule type="expression" dxfId="203" priority="94">
      <formula>(G26&lt;&gt;"")</formula>
    </cfRule>
    <cfRule type="expression" dxfId="202" priority="95">
      <formula>(G26&lt;&gt;"")</formula>
    </cfRule>
    <cfRule type="expression" dxfId="201" priority="96">
      <formula>(G26&lt;=0)*(G26&lt;&gt;"")</formula>
    </cfRule>
    <cfRule type="expression" dxfId="200" priority="97">
      <formula>"COUNTIF(H43,?)&gt;0"</formula>
    </cfRule>
    <cfRule type="expression" dxfId="199" priority="98">
      <formula>"IF(ISBLANK(H43))"</formula>
    </cfRule>
    <cfRule type="expression" dxfId="198" priority="99">
      <formula>"ISBLANK(H43)"</formula>
    </cfRule>
    <cfRule type="expression" dxfId="197" priority="100">
      <formula>"IFBLANK"</formula>
    </cfRule>
    <cfRule type="containsText" dxfId="196" priority="101" operator="containsText" text=".*">
      <formula>NOT(ISERROR(SEARCH(".*",G26)))</formula>
    </cfRule>
    <cfRule type="aboveAverage" priority="323"/>
  </conditionalFormatting>
  <conditionalFormatting sqref="I26 I28 I30">
    <cfRule type="expression" dxfId="195" priority="69">
      <formula>(I26&lt;&gt;"")</formula>
    </cfRule>
    <cfRule type="expression" dxfId="194" priority="70">
      <formula>(I26&lt;&gt;"")</formula>
    </cfRule>
    <cfRule type="expression" dxfId="193" priority="71">
      <formula>(I26&lt;=0)*(I26&lt;&gt;"")</formula>
    </cfRule>
    <cfRule type="expression" dxfId="192" priority="72">
      <formula>"COUNTIF(H43,?)&gt;0"</formula>
    </cfRule>
    <cfRule type="expression" dxfId="191" priority="73">
      <formula>"IF(ISBLANK(H43))"</formula>
    </cfRule>
    <cfRule type="expression" dxfId="190" priority="74">
      <formula>"ISBLANK(H43)"</formula>
    </cfRule>
    <cfRule type="expression" dxfId="189" priority="75">
      <formula>"IFBLANK"</formula>
    </cfRule>
    <cfRule type="containsText" dxfId="188" priority="76" operator="containsText" text=".*">
      <formula>NOT(ISERROR(SEARCH(".*",I26)))</formula>
    </cfRule>
    <cfRule type="aboveAverage" priority="326"/>
  </conditionalFormatting>
  <conditionalFormatting sqref="J26:K31">
    <cfRule type="expression" dxfId="187" priority="86">
      <formula>(J26&lt;&gt;"")</formula>
    </cfRule>
    <cfRule type="expression" dxfId="186" priority="87">
      <formula>(J26&lt;&gt;"")</formula>
    </cfRule>
    <cfRule type="expression" dxfId="185" priority="88">
      <formula>(J26&lt;=0)*(J26&lt;&gt;"")</formula>
    </cfRule>
    <cfRule type="expression" dxfId="184" priority="89">
      <formula>"COUNTIF(H43,?)&gt;0"</formula>
    </cfRule>
    <cfRule type="expression" dxfId="183" priority="90">
      <formula>"IF(ISBLANK(H43))"</formula>
    </cfRule>
    <cfRule type="expression" dxfId="182" priority="91">
      <formula>"ISBLANK(H43)"</formula>
    </cfRule>
    <cfRule type="expression" dxfId="181" priority="92">
      <formula>"IFBLANK"</formula>
    </cfRule>
    <cfRule type="containsText" dxfId="180" priority="93" operator="containsText" text=".*">
      <formula>NOT(ISERROR(SEARCH(".*",J26)))</formula>
    </cfRule>
    <cfRule type="aboveAverage" priority="324"/>
  </conditionalFormatting>
  <conditionalFormatting sqref="L26 L28 L30">
    <cfRule type="expression" dxfId="179" priority="77">
      <formula>(L26&lt;&gt;"")</formula>
    </cfRule>
    <cfRule type="expression" dxfId="178" priority="78">
      <formula>(L26&lt;&gt;"")</formula>
    </cfRule>
    <cfRule type="expression" dxfId="177" priority="79">
      <formula>(L26&lt;=0)*(L26&lt;&gt;"")</formula>
    </cfRule>
    <cfRule type="expression" dxfId="176" priority="80">
      <formula>"COUNTIF(H43,?)&gt;0"</formula>
    </cfRule>
    <cfRule type="expression" dxfId="175" priority="81">
      <formula>"IF(ISBLANK(H43))"</formula>
    </cfRule>
    <cfRule type="expression" dxfId="174" priority="82">
      <formula>"ISBLANK(H43)"</formula>
    </cfRule>
    <cfRule type="expression" dxfId="173" priority="83">
      <formula>"IFBLANK"</formula>
    </cfRule>
    <cfRule type="containsText" dxfId="172" priority="84" operator="containsText" text=".*">
      <formula>NOT(ISERROR(SEARCH(".*",L26)))</formula>
    </cfRule>
    <cfRule type="aboveAverage" priority="325"/>
  </conditionalFormatting>
  <conditionalFormatting sqref="M26 M28 M30">
    <cfRule type="expression" dxfId="171" priority="85">
      <formula>(M26&lt;&gt;"")</formula>
    </cfRule>
  </conditionalFormatting>
  <conditionalFormatting sqref="Z26 Z28 Z30">
    <cfRule type="expression" dxfId="170" priority="176">
      <formula>(Z26&lt;&gt;"")</formula>
    </cfRule>
    <cfRule type="expression" dxfId="169" priority="177">
      <formula>(Z26&lt;&gt;"")</formula>
    </cfRule>
    <cfRule type="expression" dxfId="168" priority="178">
      <formula>(Z26&lt;=0)*(Z26&lt;&gt;"")</formula>
    </cfRule>
    <cfRule type="expression" dxfId="167" priority="179">
      <formula>"COUNTIF(H43,?)&gt;0"</formula>
    </cfRule>
    <cfRule type="expression" dxfId="166" priority="180">
      <formula>"IF(ISBLANK(H43))"</formula>
    </cfRule>
    <cfRule type="expression" dxfId="165" priority="181">
      <formula>"ISBLANK(H43)"</formula>
    </cfRule>
    <cfRule type="expression" dxfId="164" priority="182">
      <formula>"IFBLANK"</formula>
    </cfRule>
    <cfRule type="containsText" dxfId="163" priority="183" operator="containsText" text=".*">
      <formula>NOT(ISERROR(SEARCH(".*",Z26)))</formula>
    </cfRule>
    <cfRule type="aboveAverage" priority="322"/>
  </conditionalFormatting>
  <conditionalFormatting sqref="C36:G45">
    <cfRule type="expression" dxfId="162" priority="247">
      <formula>(C36&lt;&gt;"")</formula>
    </cfRule>
  </conditionalFormatting>
  <conditionalFormatting sqref="H36:V37">
    <cfRule type="expression" dxfId="161" priority="312">
      <formula>(H36&lt;&gt;"")</formula>
    </cfRule>
    <cfRule type="expression" dxfId="160" priority="313">
      <formula>(H36&lt;&gt;"")</formula>
    </cfRule>
    <cfRule type="expression" dxfId="159" priority="314">
      <formula>(H36&lt;=0)*(H36&lt;&gt;"")</formula>
    </cfRule>
    <cfRule type="expression" dxfId="158" priority="315">
      <formula>"COUNTIF(H43,?)&gt;0"</formula>
    </cfRule>
    <cfRule type="expression" dxfId="157" priority="316">
      <formula>"IF(ISBLANK(H43))"</formula>
    </cfRule>
    <cfRule type="expression" dxfId="156" priority="317">
      <formula>"ISBLANK(H43)"</formula>
    </cfRule>
    <cfRule type="expression" dxfId="155" priority="318">
      <formula>"IFBLANK"</formula>
    </cfRule>
    <cfRule type="aboveAverage" priority="319"/>
    <cfRule type="containsText" dxfId="154" priority="320" operator="containsText" text=".*">
      <formula>NOT(ISERROR(SEARCH(".*",H36)))</formula>
    </cfRule>
  </conditionalFormatting>
  <conditionalFormatting sqref="W36:X37">
    <cfRule type="expression" dxfId="153" priority="246">
      <formula>(W36&lt;&gt;"")</formula>
    </cfRule>
  </conditionalFormatting>
  <conditionalFormatting sqref="AB36:AC37">
    <cfRule type="expression" dxfId="152" priority="199">
      <formula>(AB36&lt;&gt;"")</formula>
    </cfRule>
  </conditionalFormatting>
  <conditionalFormatting sqref="W38:X39">
    <cfRule type="expression" dxfId="151" priority="213">
      <formula>(W38&lt;&gt;"")</formula>
    </cfRule>
  </conditionalFormatting>
  <conditionalFormatting sqref="AB38:AC39">
    <cfRule type="expression" dxfId="150" priority="198">
      <formula>(AB38&lt;&gt;"")</formula>
    </cfRule>
  </conditionalFormatting>
  <conditionalFormatting sqref="W40:X41">
    <cfRule type="expression" dxfId="149" priority="212">
      <formula>(W40&lt;&gt;"")</formula>
    </cfRule>
  </conditionalFormatting>
  <conditionalFormatting sqref="AB40:AC41">
    <cfRule type="expression" dxfId="148" priority="197">
      <formula>(AB40&lt;&gt;"")</formula>
    </cfRule>
  </conditionalFormatting>
  <conditionalFormatting sqref="H42:V43">
    <cfRule type="expression" dxfId="147" priority="248">
      <formula>(H42&lt;&gt;"")</formula>
    </cfRule>
  </conditionalFormatting>
  <conditionalFormatting sqref="W42:X43">
    <cfRule type="expression" dxfId="146" priority="211">
      <formula>(W42&lt;&gt;"")</formula>
    </cfRule>
  </conditionalFormatting>
  <conditionalFormatting sqref="AB42:AC43">
    <cfRule type="expression" dxfId="145" priority="196">
      <formula>(AB42&lt;&gt;"")</formula>
    </cfRule>
  </conditionalFormatting>
  <conditionalFormatting sqref="A44:B45">
    <cfRule type="expression" dxfId="144" priority="53">
      <formula>(A44&lt;&gt;"")</formula>
    </cfRule>
  </conditionalFormatting>
  <conditionalFormatting sqref="H44:V45">
    <cfRule type="expression" dxfId="143" priority="321">
      <formula>(H44&lt;&gt;"")</formula>
    </cfRule>
  </conditionalFormatting>
  <conditionalFormatting sqref="W44:X45">
    <cfRule type="expression" dxfId="142" priority="210">
      <formula>(W44&lt;&gt;"")</formula>
    </cfRule>
  </conditionalFormatting>
  <conditionalFormatting sqref="AB44:AC45">
    <cfRule type="expression" dxfId="141" priority="195">
      <formula>(AB44&lt;&gt;"")</formula>
    </cfRule>
  </conditionalFormatting>
  <conditionalFormatting sqref="C50:J51">
    <cfRule type="expression" dxfId="140" priority="251">
      <formula>(C50&lt;&gt;"")</formula>
    </cfRule>
  </conditionalFormatting>
  <conditionalFormatting sqref="K50:V51">
    <cfRule type="expression" dxfId="139" priority="252">
      <formula>(K50&lt;&gt;"")</formula>
    </cfRule>
  </conditionalFormatting>
  <conditionalFormatting sqref="W50:X51">
    <cfRule type="expression" dxfId="138" priority="194">
      <formula>(W50&lt;&gt;"")</formula>
    </cfRule>
  </conditionalFormatting>
  <conditionalFormatting sqref="AB50:AC51">
    <cfRule type="expression" dxfId="137" priority="191">
      <formula>(AB50&lt;&gt;"")</formula>
    </cfRule>
  </conditionalFormatting>
  <conditionalFormatting sqref="C52:J53">
    <cfRule type="expression" dxfId="136" priority="250">
      <formula>(C52&lt;&gt;"")</formula>
    </cfRule>
  </conditionalFormatting>
  <conditionalFormatting sqref="K52:V53">
    <cfRule type="expression" dxfId="135" priority="253">
      <formula>(K52&lt;&gt;"")</formula>
    </cfRule>
  </conditionalFormatting>
  <conditionalFormatting sqref="C54:J55">
    <cfRule type="expression" dxfId="134" priority="249">
      <formula>(C54&lt;&gt;"")</formula>
    </cfRule>
  </conditionalFormatting>
  <conditionalFormatting sqref="K54:V55">
    <cfRule type="expression" dxfId="133" priority="254">
      <formula>(K54&lt;&gt;"")</formula>
    </cfRule>
  </conditionalFormatting>
  <conditionalFormatting sqref="C60:E61">
    <cfRule type="expression" dxfId="132" priority="259">
      <formula>(C60&lt;&gt;"")</formula>
    </cfRule>
  </conditionalFormatting>
  <conditionalFormatting sqref="F60:G67">
    <cfRule type="expression" dxfId="131" priority="258">
      <formula>(F60&lt;&gt;"")</formula>
    </cfRule>
  </conditionalFormatting>
  <conditionalFormatting sqref="H60:I63">
    <cfRule type="expression" dxfId="130" priority="257">
      <formula>(H60&lt;&gt;"")</formula>
    </cfRule>
  </conditionalFormatting>
  <conditionalFormatting sqref="J60:AC61">
    <cfRule type="expression" dxfId="129" priority="262">
      <formula>(J60&lt;&gt;"")</formula>
    </cfRule>
  </conditionalFormatting>
  <conditionalFormatting sqref="AD60:AF67">
    <cfRule type="expression" dxfId="128" priority="56">
      <formula>(AD60&lt;&gt;"")</formula>
    </cfRule>
  </conditionalFormatting>
  <conditionalFormatting sqref="C64:E67">
    <cfRule type="expression" dxfId="127" priority="260">
      <formula>(C64&lt;&gt;"")</formula>
    </cfRule>
  </conditionalFormatting>
  <conditionalFormatting sqref="J64:AC67">
    <cfRule type="expression" dxfId="126" priority="261">
      <formula>(J64&lt;&gt;"")</formula>
    </cfRule>
  </conditionalFormatting>
  <conditionalFormatting sqref="A64:B65">
    <cfRule type="expression" dxfId="125" priority="55">
      <formula>(A64&lt;&gt;"")</formula>
    </cfRule>
  </conditionalFormatting>
  <conditionalFormatting sqref="A66:B67">
    <cfRule type="expression" dxfId="124" priority="54">
      <formula>(A66&lt;&gt;"")</formula>
    </cfRule>
  </conditionalFormatting>
  <conditionalFormatting sqref="E74:AF75">
    <cfRule type="expression" dxfId="123" priority="263">
      <formula>($E$74&lt;&gt;"")</formula>
    </cfRule>
  </conditionalFormatting>
  <conditionalFormatting sqref="L94:Q95">
    <cfRule type="expression" dxfId="122" priority="40">
      <formula>(L94&lt;&gt;"")</formula>
    </cfRule>
  </conditionalFormatting>
  <conditionalFormatting sqref="G96:L97">
    <cfRule type="expression" dxfId="121" priority="39">
      <formula>(G96&lt;&gt;"")</formula>
    </cfRule>
  </conditionalFormatting>
  <conditionalFormatting sqref="F98:K99">
    <cfRule type="expression" dxfId="120" priority="38">
      <formula>(F98&lt;&gt;"")</formula>
    </cfRule>
  </conditionalFormatting>
  <conditionalFormatting sqref="O104:P105">
    <cfRule type="expression" dxfId="119" priority="218">
      <formula>(O104&lt;&gt;"")</formula>
    </cfRule>
  </conditionalFormatting>
  <conditionalFormatting sqref="H38:V39">
    <cfRule type="expression" dxfId="118" priority="29">
      <formula>(H38&lt;&gt;"")</formula>
    </cfRule>
    <cfRule type="expression" dxfId="117" priority="30">
      <formula>(H38&lt;&gt;"")</formula>
    </cfRule>
    <cfRule type="expression" dxfId="116" priority="31">
      <formula>(H38&lt;=0)*(H38&lt;&gt;"")</formula>
    </cfRule>
    <cfRule type="expression" dxfId="115" priority="32">
      <formula>"COUNTIF(H43,?)&gt;0"</formula>
    </cfRule>
    <cfRule type="expression" dxfId="114" priority="33">
      <formula>"IF(ISBLANK(H43))"</formula>
    </cfRule>
    <cfRule type="expression" dxfId="113" priority="34">
      <formula>"ISBLANK(H43)"</formula>
    </cfRule>
    <cfRule type="expression" dxfId="112" priority="35">
      <formula>"IFBLANK"</formula>
    </cfRule>
    <cfRule type="aboveAverage" priority="36"/>
    <cfRule type="containsText" dxfId="111" priority="37" operator="containsText" text=".*">
      <formula>NOT(ISERROR(SEARCH(".*",H38)))</formula>
    </cfRule>
  </conditionalFormatting>
  <conditionalFormatting sqref="H40:V41">
    <cfRule type="expression" dxfId="110" priority="20">
      <formula>(H40&lt;&gt;"")</formula>
    </cfRule>
    <cfRule type="expression" dxfId="109" priority="21">
      <formula>(H40&lt;&gt;"")</formula>
    </cfRule>
    <cfRule type="expression" dxfId="108" priority="22">
      <formula>(H40&lt;=0)*(H40&lt;&gt;"")</formula>
    </cfRule>
    <cfRule type="expression" dxfId="107" priority="23">
      <formula>"COUNTIF(H43,?)&gt;0"</formula>
    </cfRule>
    <cfRule type="expression" dxfId="106" priority="24">
      <formula>"IF(ISBLANK(H43))"</formula>
    </cfRule>
    <cfRule type="expression" dxfId="105" priority="25">
      <formula>"ISBLANK(H43)"</formula>
    </cfRule>
    <cfRule type="expression" dxfId="104" priority="26">
      <formula>"IFBLANK"</formula>
    </cfRule>
    <cfRule type="aboveAverage" priority="27"/>
    <cfRule type="containsText" dxfId="103" priority="28" operator="containsText" text=".*">
      <formula>NOT(ISERROR(SEARCH(".*",H40)))</formula>
    </cfRule>
  </conditionalFormatting>
  <conditionalFormatting sqref="C62:E63">
    <cfRule type="expression" dxfId="102" priority="19">
      <formula>(C62&lt;&gt;"")</formula>
    </cfRule>
  </conditionalFormatting>
  <conditionalFormatting sqref="J62:AC63">
    <cfRule type="expression" dxfId="101" priority="18">
      <formula>(J62&lt;&gt;"")</formula>
    </cfRule>
  </conditionalFormatting>
  <conditionalFormatting sqref="H64:I65">
    <cfRule type="expression" dxfId="100" priority="17">
      <formula>(H64&lt;&gt;"")</formula>
    </cfRule>
  </conditionalFormatting>
  <conditionalFormatting sqref="H66:I67">
    <cfRule type="expression" dxfId="99" priority="16">
      <formula>(H66&lt;&gt;"")</formula>
    </cfRule>
  </conditionalFormatting>
  <conditionalFormatting sqref="W52:X53">
    <cfRule type="expression" dxfId="98" priority="15">
      <formula>(W52&lt;&gt;"")</formula>
    </cfRule>
  </conditionalFormatting>
  <conditionalFormatting sqref="W54:X55">
    <cfRule type="expression" dxfId="97" priority="14">
      <formula>(W54&lt;&gt;"")</formula>
    </cfRule>
  </conditionalFormatting>
  <conditionalFormatting sqref="Z52">
    <cfRule type="expression" dxfId="96" priority="13">
      <formula>(Z52&lt;&gt;"")</formula>
    </cfRule>
  </conditionalFormatting>
  <conditionalFormatting sqref="Z54">
    <cfRule type="expression" dxfId="95" priority="12">
      <formula>(Z54&lt;&gt;"")</formula>
    </cfRule>
  </conditionalFormatting>
  <conditionalFormatting sqref="AB52:AC53">
    <cfRule type="expression" dxfId="94" priority="11">
      <formula>(AB52&lt;&gt;"")</formula>
    </cfRule>
  </conditionalFormatting>
  <conditionalFormatting sqref="AB54:AC55">
    <cfRule type="expression" dxfId="93" priority="10">
      <formula>(AB54&lt;&gt;"")</formula>
    </cfRule>
  </conditionalFormatting>
  <conditionalFormatting sqref="AE52:AE53">
    <cfRule type="expression" dxfId="92" priority="9">
      <formula>(AE52&lt;&gt;"")</formula>
    </cfRule>
  </conditionalFormatting>
  <conditionalFormatting sqref="AE54:AE55">
    <cfRule type="expression" dxfId="91" priority="8">
      <formula>(AE54&lt;&gt;"")</formula>
    </cfRule>
  </conditionalFormatting>
  <conditionalFormatting sqref="AD68:AF69">
    <cfRule type="expression" dxfId="90" priority="4">
      <formula>(AD68&lt;&gt;"")</formula>
    </cfRule>
  </conditionalFormatting>
  <conditionalFormatting sqref="C68:E69">
    <cfRule type="expression" dxfId="89" priority="6">
      <formula>(C68&lt;&gt;"")</formula>
    </cfRule>
  </conditionalFormatting>
  <conditionalFormatting sqref="J68:AC69">
    <cfRule type="expression" dxfId="88" priority="7">
      <formula>(J68&lt;&gt;"")</formula>
    </cfRule>
  </conditionalFormatting>
  <conditionalFormatting sqref="A68:B69">
    <cfRule type="expression" dxfId="87" priority="3">
      <formula>(A68&lt;&gt;"")</formula>
    </cfRule>
  </conditionalFormatting>
  <conditionalFormatting sqref="H68:I69">
    <cfRule type="expression" dxfId="86" priority="2">
      <formula>(H68&lt;&gt;"")</formula>
    </cfRule>
  </conditionalFormatting>
  <conditionalFormatting sqref="F68:G69">
    <cfRule type="expression" dxfId="85" priority="1">
      <formula>(F68&lt;&gt;"")</formula>
    </cfRule>
  </conditionalFormatting>
  <dataValidations count="2">
    <dataValidation errorStyle="warning" allowBlank="1" showInputMessage="1" showErrorMessage="1" sqref="F19:M20" xr:uid="{00000000-0002-0000-0200-000000000000}"/>
    <dataValidation type="list" allowBlank="1" showInputMessage="1" showErrorMessage="1" sqref="H23:K23" xr:uid="{00000000-0002-0000-0200-000001000000}">
      <formula1>"有,无"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rowBreaks count="1" manualBreakCount="1">
    <brk id="5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print="0" autoPict="0">
                <anchor>
                  <from>
                    <xdr:col>3</xdr:col>
                    <xdr:colOff>133350</xdr:colOff>
                    <xdr:row>8</xdr:row>
                    <xdr:rowOff>171450</xdr:rowOff>
                  </from>
                  <to>
                    <xdr:col>8</xdr:col>
                    <xdr:colOff>114300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Group Box 2">
              <controlPr defaultSize="0" autoPict="0">
                <anchor moveWithCells="1">
                  <from>
                    <xdr:col>13</xdr:col>
                    <xdr:colOff>161925</xdr:colOff>
                    <xdr:row>8</xdr:row>
                    <xdr:rowOff>0</xdr:rowOff>
                  </from>
                  <to>
                    <xdr:col>17</xdr:col>
                    <xdr:colOff>123825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Group Box 3">
              <controlPr defaultSize="0" autoPict="0">
                <anchor moveWithCells="1">
                  <from>
                    <xdr:col>5</xdr:col>
                    <xdr:colOff>57150</xdr:colOff>
                    <xdr:row>94</xdr:row>
                    <xdr:rowOff>0</xdr:rowOff>
                  </from>
                  <to>
                    <xdr:col>17</xdr:col>
                    <xdr:colOff>219075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Group Box 4">
              <controlPr defaultSize="0" autoPict="0">
                <anchor moveWithCells="1">
                  <from>
                    <xdr:col>4</xdr:col>
                    <xdr:colOff>123825</xdr:colOff>
                    <xdr:row>97</xdr:row>
                    <xdr:rowOff>0</xdr:rowOff>
                  </from>
                  <to>
                    <xdr:col>17</xdr:col>
                    <xdr:colOff>219075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Group Box 5">
              <controlPr defaultSize="0" autoPict="0">
                <anchor moveWithCells="1">
                  <from>
                    <xdr:col>10</xdr:col>
                    <xdr:colOff>152400</xdr:colOff>
                    <xdr:row>92</xdr:row>
                    <xdr:rowOff>0</xdr:rowOff>
                  </from>
                  <to>
                    <xdr:col>23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Group Box 6">
              <controlPr defaultSize="0" autoPict="0">
                <anchor moveWithCells="1">
                  <from>
                    <xdr:col>5</xdr:col>
                    <xdr:colOff>123825</xdr:colOff>
                    <xdr:row>19</xdr:row>
                    <xdr:rowOff>0</xdr:rowOff>
                  </from>
                  <to>
                    <xdr:col>13</xdr:col>
                    <xdr:colOff>85725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61"/>
  <sheetViews>
    <sheetView view="pageBreakPreview" topLeftCell="A9" zoomScaleNormal="100" zoomScaleSheetLayoutView="100" workbookViewId="0">
      <selection activeCell="Y52" sqref="Y52"/>
    </sheetView>
  </sheetViews>
  <sheetFormatPr defaultColWidth="2.625" defaultRowHeight="12.95" customHeight="1"/>
  <cols>
    <col min="1" max="17" width="2.5" style="1" customWidth="1"/>
    <col min="18" max="18" width="2.875" style="1" customWidth="1"/>
    <col min="19" max="19" width="2.5" style="1" customWidth="1"/>
    <col min="20" max="20" width="2.875" style="1" customWidth="1"/>
    <col min="21" max="23" width="2.5" style="1" customWidth="1"/>
    <col min="24" max="24" width="2.875" style="1" customWidth="1"/>
    <col min="25" max="25" width="2.5" style="1" customWidth="1"/>
    <col min="26" max="26" width="3.75" style="1" customWidth="1"/>
    <col min="27" max="27" width="2.5" style="1" customWidth="1"/>
    <col min="28" max="28" width="3.75" style="1" customWidth="1"/>
    <col min="29" max="31" width="2.5" style="1" customWidth="1"/>
    <col min="32" max="32" width="2.625" style="1" customWidth="1"/>
    <col min="33" max="16384" width="2.625" style="1"/>
  </cols>
  <sheetData>
    <row r="1" spans="1:33" ht="12.95" customHeight="1">
      <c r="I1" s="9"/>
      <c r="J1" s="9"/>
      <c r="K1" s="9"/>
      <c r="L1" s="249" t="s">
        <v>72</v>
      </c>
      <c r="M1" s="249"/>
      <c r="N1" s="249"/>
      <c r="O1" s="249"/>
      <c r="P1" s="249"/>
      <c r="Q1" s="249"/>
      <c r="R1" s="249"/>
      <c r="S1" s="249"/>
      <c r="T1" s="249"/>
      <c r="U1" s="249"/>
      <c r="V1" s="9"/>
    </row>
    <row r="2" spans="1:33" ht="12.95" customHeight="1">
      <c r="I2" s="9"/>
      <c r="J2" s="9"/>
      <c r="K2" s="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9"/>
    </row>
    <row r="3" spans="1:33" ht="12.95" customHeight="1">
      <c r="A3" s="184" t="s">
        <v>73</v>
      </c>
      <c r="B3" s="184"/>
      <c r="C3" s="184"/>
      <c r="D3" s="184"/>
      <c r="E3" s="184"/>
      <c r="F3" s="184"/>
      <c r="G3" s="184"/>
    </row>
    <row r="4" spans="1:33" ht="12.95" customHeight="1">
      <c r="A4" s="184"/>
      <c r="B4" s="184"/>
      <c r="C4" s="184"/>
      <c r="D4" s="184"/>
      <c r="E4" s="184"/>
      <c r="F4" s="184"/>
      <c r="G4" s="184"/>
    </row>
    <row r="5" spans="1:33" ht="11.25" customHeight="1">
      <c r="C5" s="184" t="s">
        <v>74</v>
      </c>
      <c r="D5" s="184"/>
      <c r="E5" s="184"/>
      <c r="F5" s="184"/>
      <c r="G5" s="250" t="str">
        <f>IF(输入表!F4="","",输入表!F4)</f>
        <v/>
      </c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</row>
    <row r="6" spans="1:33" ht="11.25" customHeight="1">
      <c r="C6" s="184"/>
      <c r="D6" s="184"/>
      <c r="E6" s="184"/>
      <c r="F6" s="184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</row>
    <row r="7" spans="1:33" ht="11.25" customHeight="1">
      <c r="C7" s="184" t="s">
        <v>75</v>
      </c>
      <c r="D7" s="184"/>
      <c r="E7" s="184"/>
      <c r="F7" s="184"/>
      <c r="G7" s="250" t="str">
        <f>IF(输入表!F2="","",输入表!F2)</f>
        <v/>
      </c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</row>
    <row r="8" spans="1:33" ht="11.25" customHeight="1">
      <c r="C8" s="184"/>
      <c r="D8" s="184"/>
      <c r="E8" s="184"/>
      <c r="F8" s="184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</row>
    <row r="9" spans="1:33" ht="11.25" customHeight="1">
      <c r="K9" s="184" t="s">
        <v>8</v>
      </c>
      <c r="L9" s="184"/>
      <c r="M9" s="184"/>
      <c r="N9" s="184"/>
      <c r="O9" s="162" t="str">
        <f>IF(输入表!F5="","",输入表!F5)</f>
        <v/>
      </c>
      <c r="P9" s="162"/>
      <c r="Q9" s="152" t="s">
        <v>9</v>
      </c>
      <c r="R9" s="162" t="str">
        <f>IF(输入表!J5="","",输入表!J5)</f>
        <v/>
      </c>
      <c r="S9" s="152" t="s">
        <v>10</v>
      </c>
      <c r="T9" s="162" t="str">
        <f>IF(输入表!L5="","",输入表!L5)</f>
        <v/>
      </c>
      <c r="U9" s="152" t="s">
        <v>11</v>
      </c>
      <c r="V9" s="2"/>
      <c r="W9" s="158" t="s">
        <v>15</v>
      </c>
      <c r="X9" s="158"/>
      <c r="Y9" s="158"/>
      <c r="Z9" s="152" t="str">
        <f>IF(输入表!F6="","",输入表!F6)</f>
        <v/>
      </c>
      <c r="AA9" s="152"/>
      <c r="AB9" s="152"/>
      <c r="AC9" s="152"/>
    </row>
    <row r="10" spans="1:33" ht="11.25" customHeight="1">
      <c r="K10" s="184"/>
      <c r="L10" s="184"/>
      <c r="M10" s="184"/>
      <c r="N10" s="184"/>
      <c r="O10" s="215"/>
      <c r="P10" s="215"/>
      <c r="Q10" s="184"/>
      <c r="R10" s="215"/>
      <c r="S10" s="184"/>
      <c r="T10" s="215"/>
      <c r="U10" s="184"/>
      <c r="V10" s="2"/>
      <c r="W10" s="158"/>
      <c r="X10" s="158"/>
      <c r="Y10" s="158"/>
      <c r="Z10" s="149"/>
      <c r="AA10" s="149"/>
      <c r="AB10" s="149"/>
      <c r="AC10" s="149"/>
    </row>
    <row r="11" spans="1:33" ht="11.25" customHeight="1">
      <c r="A11" s="252" t="s">
        <v>175</v>
      </c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"/>
    </row>
    <row r="12" spans="1:33" ht="11.25" customHeight="1">
      <c r="A12" s="252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"/>
    </row>
    <row r="13" spans="1:33" ht="11.25" customHeight="1">
      <c r="A13" s="253" t="s">
        <v>173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</row>
    <row r="14" spans="1:33" ht="11.25" customHeight="1">
      <c r="A14" s="253"/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</row>
    <row r="15" spans="1:33" ht="11.25" customHeight="1">
      <c r="A15" s="251" t="s">
        <v>76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</row>
    <row r="16" spans="1:33" ht="11.25" customHeight="1">
      <c r="A16" s="251"/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</row>
    <row r="17" spans="1:32" ht="11.25" customHeight="1">
      <c r="A17" s="213" t="s">
        <v>2</v>
      </c>
      <c r="B17" s="251" t="s">
        <v>77</v>
      </c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</row>
    <row r="18" spans="1:32" ht="11.25" customHeight="1">
      <c r="A18" s="213"/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</row>
    <row r="19" spans="1:32" ht="11.25" customHeight="1">
      <c r="A19" s="7"/>
      <c r="C19" s="184" t="s">
        <v>78</v>
      </c>
      <c r="D19" s="184"/>
      <c r="E19" s="184"/>
      <c r="F19" s="184"/>
      <c r="G19" s="184"/>
      <c r="H19" s="184"/>
      <c r="I19" s="235" t="str">
        <f>IF(输入表!F79="","",输入表!F79)</f>
        <v>夫妇</v>
      </c>
      <c r="J19" s="235"/>
      <c r="K19" s="235"/>
      <c r="L19" s="235"/>
      <c r="M19" s="235"/>
      <c r="N19" s="235"/>
    </row>
    <row r="20" spans="1:32" ht="11.25" customHeight="1">
      <c r="A20" s="7"/>
      <c r="C20" s="184"/>
      <c r="D20" s="184"/>
      <c r="E20" s="184"/>
      <c r="F20" s="184"/>
      <c r="G20" s="184"/>
      <c r="H20" s="184"/>
      <c r="I20" s="151"/>
      <c r="J20" s="151"/>
      <c r="K20" s="151"/>
      <c r="L20" s="151"/>
      <c r="M20" s="151"/>
      <c r="N20" s="151"/>
    </row>
    <row r="21" spans="1:32" ht="11.25" customHeight="1">
      <c r="B21" s="251" t="s">
        <v>166</v>
      </c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</row>
    <row r="22" spans="1:32" ht="11.25" customHeight="1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</row>
    <row r="23" spans="1:32" ht="12" customHeight="1">
      <c r="B23" s="238" t="str">
        <f>IF(输入表!F89="","",输入表!F89)</f>
        <v/>
      </c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40"/>
    </row>
    <row r="24" spans="1:32" s="19" customFormat="1" ht="12" customHeight="1">
      <c r="B24" s="241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3"/>
    </row>
    <row r="25" spans="1:32" s="19" customFormat="1" ht="12" customHeight="1">
      <c r="B25" s="241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3"/>
    </row>
    <row r="26" spans="1:32" s="19" customFormat="1" ht="12" customHeight="1">
      <c r="B26" s="241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3"/>
    </row>
    <row r="27" spans="1:32" s="19" customFormat="1" ht="12" customHeight="1">
      <c r="B27" s="241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3"/>
    </row>
    <row r="28" spans="1:32" s="19" customFormat="1" ht="12" customHeight="1">
      <c r="B28" s="241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3"/>
    </row>
    <row r="29" spans="1:32" ht="12" customHeight="1">
      <c r="B29" s="241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3"/>
    </row>
    <row r="30" spans="1:32" ht="12" customHeight="1">
      <c r="B30" s="241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3"/>
    </row>
    <row r="31" spans="1:32" ht="12" customHeight="1">
      <c r="B31" s="244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6"/>
    </row>
    <row r="32" spans="1:32" ht="11.25" customHeight="1">
      <c r="A32" s="213" t="s">
        <v>79</v>
      </c>
      <c r="B32" s="254" t="s">
        <v>80</v>
      </c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</row>
    <row r="33" spans="1:33" ht="11.25" customHeight="1">
      <c r="A33" s="213"/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</row>
    <row r="34" spans="1:33" ht="11.25" customHeight="1">
      <c r="B34" s="252" t="s">
        <v>81</v>
      </c>
      <c r="C34" s="252"/>
      <c r="D34" s="252"/>
      <c r="E34" s="252"/>
      <c r="F34" s="252"/>
      <c r="G34" s="252"/>
      <c r="H34" s="252"/>
      <c r="I34" s="235" t="str">
        <f>IF(输入表!F56="","",输入表!F56)</f>
        <v/>
      </c>
      <c r="J34" s="235"/>
      <c r="K34" s="235"/>
      <c r="L34" s="235"/>
      <c r="M34" s="235"/>
      <c r="N34" s="235"/>
      <c r="O34" s="235"/>
      <c r="P34" s="252" t="s">
        <v>82</v>
      </c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"/>
    </row>
    <row r="35" spans="1:33" ht="11.25" customHeight="1">
      <c r="B35" s="252"/>
      <c r="C35" s="252"/>
      <c r="D35" s="252"/>
      <c r="E35" s="252"/>
      <c r="F35" s="252"/>
      <c r="G35" s="252"/>
      <c r="H35" s="252"/>
      <c r="I35" s="151"/>
      <c r="J35" s="151"/>
      <c r="K35" s="151"/>
      <c r="L35" s="151"/>
      <c r="M35" s="151"/>
      <c r="N35" s="151"/>
      <c r="O35" s="151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"/>
    </row>
    <row r="36" spans="1:33" ht="11.25" customHeight="1">
      <c r="A36" s="251" t="s">
        <v>83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</row>
    <row r="37" spans="1:33" ht="11.25" customHeight="1">
      <c r="A37" s="251"/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</row>
    <row r="38" spans="1:33" ht="11.25" customHeight="1">
      <c r="B38" s="252" t="s">
        <v>177</v>
      </c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"/>
    </row>
    <row r="39" spans="1:33" ht="11.25" customHeight="1"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"/>
    </row>
    <row r="40" spans="1:33" ht="11.25" customHeight="1">
      <c r="A40" s="252" t="s">
        <v>176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"/>
      <c r="Y40" s="2"/>
      <c r="Z40" s="2"/>
      <c r="AA40" s="2"/>
      <c r="AB40" s="2"/>
      <c r="AC40" s="2"/>
      <c r="AD40" s="2"/>
      <c r="AE40" s="2"/>
      <c r="AF40" s="2"/>
    </row>
    <row r="41" spans="1:33" ht="11.25" customHeight="1">
      <c r="A41" s="252"/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"/>
      <c r="Y41" s="2"/>
      <c r="Z41" s="2"/>
      <c r="AA41" s="2"/>
      <c r="AB41" s="2"/>
      <c r="AC41" s="2"/>
      <c r="AD41" s="2"/>
      <c r="AE41" s="2"/>
      <c r="AF41" s="2"/>
    </row>
    <row r="42" spans="1:33" ht="12.9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255" t="s">
        <v>84</v>
      </c>
      <c r="N42" s="255"/>
      <c r="O42" s="255"/>
      <c r="P42" s="5"/>
      <c r="Q42" s="5"/>
      <c r="R42" s="5"/>
      <c r="S42" s="5"/>
      <c r="T42" s="5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3" ht="12.9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255"/>
      <c r="N43" s="255"/>
      <c r="O43" s="255"/>
      <c r="P43" s="5"/>
      <c r="Q43" s="5"/>
      <c r="R43" s="5"/>
      <c r="S43" s="5"/>
      <c r="T43" s="5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3" ht="11.25" customHeight="1">
      <c r="C44" s="213" t="s">
        <v>85</v>
      </c>
      <c r="D44" s="213"/>
      <c r="E44" s="184" t="s">
        <v>86</v>
      </c>
      <c r="F44" s="184"/>
      <c r="G44" s="184"/>
      <c r="H44" s="184" t="s">
        <v>87</v>
      </c>
      <c r="I44" s="184"/>
      <c r="J44" s="184"/>
      <c r="K44" s="256" t="str">
        <f>IF(输入表!F48="升学课程","732，000",IF(输入表!F48="综合日本语课程","732，000",""))</f>
        <v>732，000</v>
      </c>
      <c r="L44" s="256"/>
      <c r="M44" s="256"/>
      <c r="N44" s="256"/>
      <c r="O44" s="256"/>
      <c r="P44" s="256"/>
      <c r="Q44" s="256"/>
      <c r="R44" s="256"/>
      <c r="S44" s="256"/>
      <c r="T44" s="256"/>
      <c r="U44" s="184" t="s">
        <v>88</v>
      </c>
      <c r="V44" s="184"/>
    </row>
    <row r="45" spans="1:33" ht="11.25" customHeight="1">
      <c r="C45" s="213"/>
      <c r="D45" s="213"/>
      <c r="E45" s="184"/>
      <c r="F45" s="184"/>
      <c r="G45" s="184"/>
      <c r="H45" s="184"/>
      <c r="I45" s="184"/>
      <c r="J45" s="184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184"/>
      <c r="V45" s="184"/>
    </row>
    <row r="46" spans="1:33" ht="11.25" customHeight="1">
      <c r="C46" s="213" t="s">
        <v>89</v>
      </c>
      <c r="D46" s="213"/>
      <c r="E46" s="184" t="s">
        <v>90</v>
      </c>
      <c r="F46" s="184"/>
      <c r="G46" s="184"/>
      <c r="H46" s="184" t="s">
        <v>91</v>
      </c>
      <c r="I46" s="184"/>
      <c r="J46" s="184"/>
      <c r="K46" s="258" t="str">
        <f>IF(输入表!F83="","",输入表!F83)</f>
        <v/>
      </c>
      <c r="L46" s="258"/>
      <c r="M46" s="258"/>
      <c r="N46" s="258"/>
      <c r="O46" s="258"/>
      <c r="P46" s="258"/>
      <c r="Q46" s="258"/>
      <c r="R46" s="258"/>
      <c r="S46" s="258"/>
      <c r="T46" s="258"/>
      <c r="U46" s="184" t="s">
        <v>88</v>
      </c>
      <c r="V46" s="184"/>
    </row>
    <row r="47" spans="1:33" ht="11.25" customHeight="1">
      <c r="C47" s="213"/>
      <c r="D47" s="213"/>
      <c r="E47" s="184"/>
      <c r="F47" s="184"/>
      <c r="G47" s="184"/>
      <c r="H47" s="184"/>
      <c r="I47" s="184"/>
      <c r="J47" s="184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184"/>
      <c r="V47" s="184"/>
    </row>
    <row r="48" spans="1:33" ht="11.25" customHeight="1">
      <c r="C48" s="213" t="s">
        <v>92</v>
      </c>
      <c r="D48" s="213"/>
      <c r="E48" s="184" t="s">
        <v>93</v>
      </c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</row>
    <row r="49" spans="1:32" ht="11.25" customHeight="1">
      <c r="C49" s="213"/>
      <c r="D49" s="213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</row>
    <row r="50" spans="1:32" ht="11.25" customHeight="1">
      <c r="C50" s="152" t="str">
        <f>IF(输入表!F85="","",输入表!F85)</f>
        <v/>
      </c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261" t="s">
        <v>94</v>
      </c>
      <c r="O50" s="261"/>
      <c r="P50" s="261"/>
      <c r="Q50" s="261"/>
      <c r="R50" s="261"/>
      <c r="S50" s="261"/>
      <c r="T50" s="261"/>
      <c r="U50" s="261"/>
      <c r="V50" s="261"/>
      <c r="W50" s="261"/>
      <c r="X50" s="259" t="str">
        <f>IF(输入表!F87="","",输入表!F87)</f>
        <v/>
      </c>
      <c r="Y50" s="259"/>
      <c r="Z50" s="259"/>
      <c r="AA50" s="259"/>
      <c r="AB50" s="184" t="s">
        <v>172</v>
      </c>
      <c r="AC50" s="184"/>
      <c r="AD50" s="184"/>
    </row>
    <row r="51" spans="1:32" ht="11.25" customHeight="1"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261"/>
      <c r="O51" s="261"/>
      <c r="P51" s="261"/>
      <c r="Q51" s="261"/>
      <c r="R51" s="261"/>
      <c r="S51" s="261"/>
      <c r="T51" s="261"/>
      <c r="U51" s="261"/>
      <c r="V51" s="261"/>
      <c r="W51" s="261"/>
      <c r="X51" s="260"/>
      <c r="Y51" s="260"/>
      <c r="Z51" s="260"/>
      <c r="AA51" s="260"/>
      <c r="AB51" s="184"/>
      <c r="AC51" s="184"/>
      <c r="AD51" s="184"/>
    </row>
    <row r="52" spans="1:32" ht="22.5" customHeight="1">
      <c r="A52" s="2" t="s">
        <v>95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1.25" customHeight="1">
      <c r="A53" s="184" t="s">
        <v>96</v>
      </c>
      <c r="B53" s="184"/>
      <c r="C53" s="184"/>
      <c r="D53" s="183" t="str">
        <f>IF(输入表!I58="","",输入表!I58)</f>
        <v/>
      </c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</row>
    <row r="54" spans="1:32" ht="11.25" customHeight="1">
      <c r="A54" s="184"/>
      <c r="B54" s="184"/>
      <c r="C54" s="184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</row>
    <row r="55" spans="1:32" ht="11.25" customHeight="1">
      <c r="A55" s="184" t="s">
        <v>97</v>
      </c>
      <c r="B55" s="184"/>
      <c r="C55" s="184"/>
      <c r="D55" s="250" t="str">
        <f>IF(输入表!F80="","",输入表!F80)</f>
        <v/>
      </c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152" t="s">
        <v>98</v>
      </c>
      <c r="W55" s="152"/>
      <c r="X55" s="152"/>
      <c r="Y55" s="152"/>
      <c r="Z55" s="250" t="str">
        <f>IF(输入表!F81="","",输入表!F81)</f>
        <v/>
      </c>
      <c r="AA55" s="250"/>
      <c r="AB55" s="250"/>
      <c r="AC55" s="250"/>
      <c r="AD55" s="250"/>
      <c r="AE55" s="250"/>
      <c r="AF55" s="250"/>
    </row>
    <row r="56" spans="1:32" ht="11.25" customHeight="1">
      <c r="A56" s="184"/>
      <c r="B56" s="184"/>
      <c r="C56" s="184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52"/>
      <c r="W56" s="152"/>
      <c r="X56" s="152"/>
      <c r="Y56" s="152"/>
      <c r="Z56" s="171"/>
      <c r="AA56" s="171"/>
      <c r="AB56" s="171"/>
      <c r="AC56" s="171"/>
      <c r="AD56" s="171"/>
      <c r="AE56" s="171"/>
      <c r="AF56" s="171"/>
    </row>
    <row r="57" spans="1:32" ht="11.25" customHeight="1">
      <c r="A57" s="184" t="s">
        <v>99</v>
      </c>
      <c r="B57" s="184"/>
      <c r="C57" s="152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  <c r="U57" s="235"/>
      <c r="V57" s="184" t="s">
        <v>100</v>
      </c>
      <c r="W57" s="184"/>
      <c r="X57" s="184"/>
      <c r="Y57" s="184"/>
      <c r="Z57" s="250" t="str">
        <f>IF(输入表!F82="","",输入表!F82)</f>
        <v/>
      </c>
      <c r="AA57" s="250"/>
      <c r="AB57" s="250"/>
      <c r="AC57" s="250"/>
      <c r="AD57" s="250"/>
      <c r="AE57" s="250"/>
      <c r="AF57" s="250"/>
    </row>
    <row r="58" spans="1:32" ht="11.25" customHeight="1">
      <c r="A58" s="184"/>
      <c r="B58" s="184"/>
      <c r="C58" s="152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84"/>
      <c r="W58" s="184"/>
      <c r="X58" s="184"/>
      <c r="Y58" s="184"/>
      <c r="Z58" s="171"/>
      <c r="AA58" s="171"/>
      <c r="AB58" s="171"/>
      <c r="AC58" s="171"/>
      <c r="AD58" s="171"/>
      <c r="AE58" s="171"/>
      <c r="AF58" s="171"/>
    </row>
    <row r="60" spans="1:32" ht="12.95" customHeight="1">
      <c r="R60" s="261" t="s">
        <v>101</v>
      </c>
      <c r="S60" s="261"/>
      <c r="T60" s="261"/>
      <c r="U60" s="261"/>
      <c r="W60" s="235" t="str">
        <f>IF(输入表!F95="","",输入表!F95)</f>
        <v/>
      </c>
      <c r="X60" s="235"/>
      <c r="Y60" s="184" t="s">
        <v>9</v>
      </c>
      <c r="Z60" s="235" t="str">
        <f>IF(输入表!J95="","",输入表!J95)</f>
        <v/>
      </c>
      <c r="AA60" s="184" t="s">
        <v>10</v>
      </c>
      <c r="AB60" s="235" t="str">
        <f>IF(输入表!L95="","",输入表!L95)</f>
        <v/>
      </c>
      <c r="AC60" s="184" t="s">
        <v>11</v>
      </c>
      <c r="AD60" s="2"/>
      <c r="AE60" s="2"/>
    </row>
    <row r="61" spans="1:32" ht="12.95" customHeight="1">
      <c r="R61" s="261"/>
      <c r="S61" s="261"/>
      <c r="T61" s="261"/>
      <c r="U61" s="261"/>
      <c r="W61" s="235"/>
      <c r="X61" s="235"/>
      <c r="Y61" s="184"/>
      <c r="Z61" s="235"/>
      <c r="AA61" s="184"/>
      <c r="AB61" s="235"/>
      <c r="AC61" s="184"/>
      <c r="AD61" s="2"/>
      <c r="AE61" s="2"/>
    </row>
  </sheetData>
  <sheetProtection algorithmName="SHA-512" hashValue="/vrWui3DQjrGM7rZyXHlSLSWRzpWSKuJjD/gz2dNGRVEMz3orNCZVFxhJFxO+w7KC8Pn+f2H+++DzgeG1k4uYg==" saltValue="Hl00K/jSPu1Sx/xQHiBZvQ==" spinCount="100000" sheet="1" objects="1" scenarios="1" selectLockedCells="1"/>
  <mergeCells count="66">
    <mergeCell ref="R60:U61"/>
    <mergeCell ref="AC60:AC61"/>
    <mergeCell ref="W60:X61"/>
    <mergeCell ref="Y60:Y61"/>
    <mergeCell ref="Z60:Z61"/>
    <mergeCell ref="AA60:AA61"/>
    <mergeCell ref="AB60:AB61"/>
    <mergeCell ref="A55:C56"/>
    <mergeCell ref="D55:U56"/>
    <mergeCell ref="V55:Y56"/>
    <mergeCell ref="Z55:AF56"/>
    <mergeCell ref="A57:C58"/>
    <mergeCell ref="D57:U58"/>
    <mergeCell ref="V57:Y58"/>
    <mergeCell ref="Z57:AF58"/>
    <mergeCell ref="C50:M51"/>
    <mergeCell ref="X50:AA51"/>
    <mergeCell ref="AB50:AD51"/>
    <mergeCell ref="A53:C54"/>
    <mergeCell ref="D53:AF54"/>
    <mergeCell ref="N50:W51"/>
    <mergeCell ref="C48:D49"/>
    <mergeCell ref="E48:AB49"/>
    <mergeCell ref="M42:O43"/>
    <mergeCell ref="C44:D45"/>
    <mergeCell ref="E44:G45"/>
    <mergeCell ref="H44:J45"/>
    <mergeCell ref="K44:T45"/>
    <mergeCell ref="U44:V45"/>
    <mergeCell ref="C46:D47"/>
    <mergeCell ref="E46:G47"/>
    <mergeCell ref="H46:J47"/>
    <mergeCell ref="K46:T47"/>
    <mergeCell ref="U46:V47"/>
    <mergeCell ref="A40:W41"/>
    <mergeCell ref="A17:A18"/>
    <mergeCell ref="B17:AF18"/>
    <mergeCell ref="C19:H20"/>
    <mergeCell ref="I19:N20"/>
    <mergeCell ref="B21:AF22"/>
    <mergeCell ref="A32:A33"/>
    <mergeCell ref="B32:AF33"/>
    <mergeCell ref="B34:H35"/>
    <mergeCell ref="I34:O35"/>
    <mergeCell ref="A36:AF37"/>
    <mergeCell ref="B38:AF39"/>
    <mergeCell ref="B23:AF31"/>
    <mergeCell ref="P34:AF35"/>
    <mergeCell ref="A15:AF16"/>
    <mergeCell ref="K9:N10"/>
    <mergeCell ref="O9:P10"/>
    <mergeCell ref="Q9:Q10"/>
    <mergeCell ref="R9:R10"/>
    <mergeCell ref="S9:S10"/>
    <mergeCell ref="T9:T10"/>
    <mergeCell ref="U9:U10"/>
    <mergeCell ref="W9:Y10"/>
    <mergeCell ref="Z9:AC10"/>
    <mergeCell ref="A11:AF12"/>
    <mergeCell ref="A13:AF14"/>
    <mergeCell ref="L1:U2"/>
    <mergeCell ref="A3:G4"/>
    <mergeCell ref="C5:F6"/>
    <mergeCell ref="G5:U6"/>
    <mergeCell ref="C7:F8"/>
    <mergeCell ref="G7:U8"/>
  </mergeCells>
  <phoneticPr fontId="9"/>
  <conditionalFormatting sqref="I19">
    <cfRule type="expression" dxfId="84" priority="17">
      <formula>(I19&lt;&gt;"")</formula>
    </cfRule>
  </conditionalFormatting>
  <conditionalFormatting sqref="B23:B26">
    <cfRule type="expression" dxfId="83" priority="3">
      <formula>(A20&lt;&gt;"")</formula>
    </cfRule>
    <cfRule type="expression" dxfId="82" priority="4">
      <formula>($B$23&lt;&gt;"")</formula>
    </cfRule>
  </conditionalFormatting>
  <conditionalFormatting sqref="K44">
    <cfRule type="expression" dxfId="81" priority="15">
      <formula>(K44&lt;&gt;"")</formula>
    </cfRule>
  </conditionalFormatting>
  <conditionalFormatting sqref="K46">
    <cfRule type="expression" dxfId="80" priority="14">
      <formula>(K46&lt;&gt;"")</formula>
    </cfRule>
  </conditionalFormatting>
  <conditionalFormatting sqref="D57">
    <cfRule type="expression" dxfId="79" priority="11">
      <formula>(D57&lt;&gt;"")</formula>
    </cfRule>
  </conditionalFormatting>
  <conditionalFormatting sqref="R9:R10">
    <cfRule type="expression" dxfId="78" priority="19">
      <formula>(R9&lt;&gt;"")</formula>
    </cfRule>
  </conditionalFormatting>
  <conditionalFormatting sqref="T9:T10">
    <cfRule type="expression" dxfId="77" priority="18">
      <formula>(T9&lt;&gt;"")</formula>
    </cfRule>
  </conditionalFormatting>
  <conditionalFormatting sqref="Z60:Z61">
    <cfRule type="expression" dxfId="76" priority="7">
      <formula>(Z60&lt;&gt;"")</formula>
    </cfRule>
  </conditionalFormatting>
  <conditionalFormatting sqref="AB60:AB61">
    <cfRule type="expression" dxfId="75" priority="6">
      <formula>(AB60&lt;&gt;"")</formula>
    </cfRule>
  </conditionalFormatting>
  <conditionalFormatting sqref="G7:U8">
    <cfRule type="expression" dxfId="74" priority="21">
      <formula>(G7&lt;&gt;"")</formula>
    </cfRule>
  </conditionalFormatting>
  <conditionalFormatting sqref="O9:P10">
    <cfRule type="expression" dxfId="73" priority="20">
      <formula>(O9&lt;&gt;"")</formula>
    </cfRule>
  </conditionalFormatting>
  <conditionalFormatting sqref="Z9:AC10">
    <cfRule type="expression" dxfId="72" priority="2">
      <formula>(Z9&lt;&gt;"")</formula>
    </cfRule>
  </conditionalFormatting>
  <conditionalFormatting sqref="I34:O35">
    <cfRule type="expression" dxfId="71" priority="16">
      <formula>(I34&lt;&gt;"")</formula>
    </cfRule>
  </conditionalFormatting>
  <conditionalFormatting sqref="C50:M51">
    <cfRule type="expression" dxfId="70" priority="1">
      <formula>(C50&lt;&gt;"")</formula>
    </cfRule>
  </conditionalFormatting>
  <conditionalFormatting sqref="X50:AA51">
    <cfRule type="expression" dxfId="69" priority="13">
      <formula>(X50&lt;&gt;"")</formula>
    </cfRule>
  </conditionalFormatting>
  <conditionalFormatting sqref="D53:AF54">
    <cfRule type="expression" dxfId="68" priority="5">
      <formula>(D53&lt;&gt;"")</formula>
    </cfRule>
  </conditionalFormatting>
  <conditionalFormatting sqref="D55:U56">
    <cfRule type="expression" dxfId="67" priority="12">
      <formula>(D55&lt;&gt;"")</formula>
    </cfRule>
  </conditionalFormatting>
  <conditionalFormatting sqref="Z55:AF56">
    <cfRule type="expression" dxfId="66" priority="10">
      <formula>(Z55&lt;&gt;"")</formula>
    </cfRule>
  </conditionalFormatting>
  <conditionalFormatting sqref="Z57:AF58">
    <cfRule type="expression" dxfId="65" priority="9">
      <formula>(Z57&lt;&gt;"")</formula>
    </cfRule>
  </conditionalFormatting>
  <conditionalFormatting sqref="W60:X61">
    <cfRule type="expression" dxfId="64" priority="8">
      <formula>(W60&lt;&gt;"")</formula>
    </cfRule>
  </conditionalFormatting>
  <conditionalFormatting sqref="B27:B28">
    <cfRule type="expression" dxfId="63" priority="687">
      <formula>(A21&lt;&gt;"")</formula>
    </cfRule>
    <cfRule type="expression" dxfId="62" priority="688">
      <formula>($B$23&lt;&gt;"")</formula>
    </cfRule>
  </conditionalFormatting>
  <dataValidations disablePrompts="1" count="1">
    <dataValidation type="list" allowBlank="1" showInputMessage="1" error="请确认输入关系" sqref="I19" xr:uid="{00000000-0002-0000-0300-000000000000}">
      <formula1>"父子,父女,母女,母子"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1">
              <controlPr defaultSize="0" autoPict="0">
                <anchor moveWithCells="1">
                  <from>
                    <xdr:col>1</xdr:col>
                    <xdr:colOff>114300</xdr:colOff>
                    <xdr:row>49</xdr:row>
                    <xdr:rowOff>0</xdr:rowOff>
                  </from>
                  <to>
                    <xdr:col>8</xdr:col>
                    <xdr:colOff>142875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Group Box 2">
              <controlPr defaultSize="0" autoPict="0">
                <anchor moveWithCells="1">
                  <from>
                    <xdr:col>21</xdr:col>
                    <xdr:colOff>142875</xdr:colOff>
                    <xdr:row>8</xdr:row>
                    <xdr:rowOff>47625</xdr:rowOff>
                  </from>
                  <to>
                    <xdr:col>25</xdr:col>
                    <xdr:colOff>133350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Group Box 3">
              <controlPr defaultSize="0" autoPict="0">
                <anchor moveWithCells="1">
                  <from>
                    <xdr:col>1</xdr:col>
                    <xdr:colOff>114300</xdr:colOff>
                    <xdr:row>49</xdr:row>
                    <xdr:rowOff>19050</xdr:rowOff>
                  </from>
                  <to>
                    <xdr:col>8</xdr:col>
                    <xdr:colOff>142875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Group Box 4">
              <controlPr defaultSize="0" autoPict="0">
                <anchor moveWithCells="1">
                  <from>
                    <xdr:col>1</xdr:col>
                    <xdr:colOff>114300</xdr:colOff>
                    <xdr:row>49</xdr:row>
                    <xdr:rowOff>19050</xdr:rowOff>
                  </from>
                  <to>
                    <xdr:col>8</xdr:col>
                    <xdr:colOff>142875</xdr:colOff>
                    <xdr:row>51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37"/>
  <sheetViews>
    <sheetView view="pageBreakPreview" topLeftCell="A2" zoomScaleNormal="100" zoomScaleSheetLayoutView="100" workbookViewId="0">
      <selection activeCell="M26" sqref="M26:N29"/>
    </sheetView>
  </sheetViews>
  <sheetFormatPr defaultColWidth="2.625" defaultRowHeight="12.75" customHeight="1"/>
  <cols>
    <col min="1" max="2" width="2.625" style="8"/>
    <col min="3" max="3" width="2.625" style="8" customWidth="1"/>
    <col min="4" max="6" width="3.25" style="8" customWidth="1"/>
    <col min="7" max="8" width="2.625" style="8"/>
    <col min="9" max="10" width="3.625" style="8" customWidth="1"/>
    <col min="11" max="12" width="2.625" style="8" customWidth="1"/>
    <col min="13" max="14" width="3.125" style="8" customWidth="1"/>
    <col min="15" max="15" width="3.375" style="8" bestFit="1" customWidth="1"/>
    <col min="16" max="16" width="3.75" style="8" customWidth="1"/>
    <col min="17" max="17" width="3.375" style="8" bestFit="1" customWidth="1"/>
    <col min="18" max="18" width="3.75" style="8" customWidth="1"/>
    <col min="19" max="19" width="3.375" style="8" bestFit="1" customWidth="1"/>
    <col min="20" max="22" width="2.5" style="8" customWidth="1"/>
    <col min="23" max="25" width="3.125" style="8" customWidth="1"/>
    <col min="26" max="38" width="2.625" style="8"/>
    <col min="39" max="39" width="3.75" style="8" customWidth="1"/>
    <col min="40" max="40" width="2.625" style="8"/>
    <col min="41" max="41" width="3.75" style="8" customWidth="1"/>
    <col min="42" max="42" width="2.625" style="8"/>
    <col min="43" max="43" width="7.125" style="8" customWidth="1"/>
    <col min="44" max="44" width="3.5" style="8" customWidth="1"/>
    <col min="45" max="48" width="2.625" style="8"/>
    <col min="49" max="49" width="10.5" style="8" bestFit="1" customWidth="1"/>
    <col min="50" max="50" width="3.5" style="8" bestFit="1" customWidth="1"/>
    <col min="51" max="16384" width="2.625" style="8"/>
  </cols>
  <sheetData>
    <row r="1" spans="1:52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49" t="s">
        <v>102</v>
      </c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9"/>
      <c r="AJ1" s="9"/>
      <c r="AK1" s="9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58" t="e">
        <f>DATE(M14,P14,R14)</f>
        <v>#VALUE!</v>
      </c>
      <c r="AX1" s="59" t="e">
        <f>DATEDIF(AW1,AW4,"y")</f>
        <v>#VALUE!</v>
      </c>
      <c r="AY1" s="57"/>
      <c r="AZ1" s="57"/>
    </row>
    <row r="2" spans="1:5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9"/>
      <c r="AJ2" s="9"/>
      <c r="AK2" s="9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58" t="e">
        <f>DATE(M6,P6,R6)</f>
        <v>#VALUE!</v>
      </c>
      <c r="AX2" s="59" t="e">
        <f>DATEDIF(AW2,AW4,"y")</f>
        <v>#VALUE!</v>
      </c>
      <c r="AY2" s="57"/>
      <c r="AZ2" s="57"/>
    </row>
    <row r="3" spans="1:52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58" t="e">
        <f>DATE(M10,P10,R10)</f>
        <v>#VALUE!</v>
      </c>
      <c r="AX3" s="59" t="e">
        <f>DATEDIF(AW3,AW4,"y")</f>
        <v>#VALUE!</v>
      </c>
      <c r="AY3" s="57"/>
      <c r="AZ3" s="57"/>
    </row>
    <row r="4" spans="1:52" ht="12.75" customHeight="1">
      <c r="A4" s="177" t="s">
        <v>48</v>
      </c>
      <c r="B4" s="150"/>
      <c r="C4" s="193"/>
      <c r="D4" s="188" t="s">
        <v>49</v>
      </c>
      <c r="E4" s="148"/>
      <c r="F4" s="178"/>
      <c r="G4" s="188" t="s">
        <v>103</v>
      </c>
      <c r="H4" s="178"/>
      <c r="I4" s="188" t="s">
        <v>51</v>
      </c>
      <c r="J4" s="178"/>
      <c r="K4" s="188" t="s">
        <v>50</v>
      </c>
      <c r="L4" s="178"/>
      <c r="M4" s="188" t="s">
        <v>104</v>
      </c>
      <c r="N4" s="148"/>
      <c r="O4" s="148"/>
      <c r="P4" s="148"/>
      <c r="Q4" s="148"/>
      <c r="R4" s="148"/>
      <c r="S4" s="178"/>
      <c r="T4" s="188" t="s">
        <v>53</v>
      </c>
      <c r="U4" s="148"/>
      <c r="V4" s="178"/>
      <c r="W4" s="188" t="s">
        <v>105</v>
      </c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78"/>
      <c r="AW4" s="58" t="e">
        <f>DATE(AJ34,AM34,AO34)</f>
        <v>#VALUE!</v>
      </c>
      <c r="AX4" s="59"/>
      <c r="AY4" s="57"/>
      <c r="AZ4" s="57"/>
    </row>
    <row r="5" spans="1:52" ht="12.75" customHeight="1">
      <c r="A5" s="194"/>
      <c r="B5" s="151"/>
      <c r="C5" s="195"/>
      <c r="D5" s="181"/>
      <c r="E5" s="149"/>
      <c r="F5" s="182"/>
      <c r="G5" s="181"/>
      <c r="H5" s="182"/>
      <c r="I5" s="181"/>
      <c r="J5" s="182"/>
      <c r="K5" s="181"/>
      <c r="L5" s="182"/>
      <c r="M5" s="181"/>
      <c r="N5" s="149"/>
      <c r="O5" s="152"/>
      <c r="P5" s="149"/>
      <c r="Q5" s="149"/>
      <c r="R5" s="149"/>
      <c r="S5" s="182"/>
      <c r="T5" s="181"/>
      <c r="U5" s="149"/>
      <c r="V5" s="182"/>
      <c r="W5" s="181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82"/>
      <c r="AW5" s="58" t="e">
        <f>DATE(M18,P18,R18)</f>
        <v>#VALUE!</v>
      </c>
      <c r="AX5" s="59" t="e">
        <f>DATEDIF(AW5,AW4,"y")</f>
        <v>#VALUE!</v>
      </c>
      <c r="AY5" s="57"/>
      <c r="AZ5" s="57"/>
    </row>
    <row r="6" spans="1:52" ht="13.5" customHeight="1">
      <c r="A6" s="177" t="s">
        <v>106</v>
      </c>
      <c r="B6" s="150"/>
      <c r="C6" s="193"/>
      <c r="D6" s="177" t="str">
        <f>IF(输入表!F56="","",输入表!F56)</f>
        <v/>
      </c>
      <c r="E6" s="150"/>
      <c r="F6" s="193"/>
      <c r="G6" s="177" t="str">
        <f>IF(输入表!K56="","",输入表!K56)</f>
        <v/>
      </c>
      <c r="H6" s="150"/>
      <c r="I6" s="225" t="str">
        <f>IF(输入表!AA56="","",输入表!AA56)</f>
        <v/>
      </c>
      <c r="J6" s="262"/>
      <c r="K6" s="177" t="str">
        <f>IF(ISERROR(AX2),"",AX2)</f>
        <v/>
      </c>
      <c r="L6" s="150"/>
      <c r="M6" s="196" t="str">
        <f>IF(输入表!P56="","",输入表!P56)</f>
        <v/>
      </c>
      <c r="N6" s="162"/>
      <c r="O6" s="148" t="s">
        <v>9</v>
      </c>
      <c r="P6" s="162" t="str">
        <f>IF(输入表!T56="","",输入表!T56)</f>
        <v/>
      </c>
      <c r="Q6" s="148" t="s">
        <v>10</v>
      </c>
      <c r="R6" s="162" t="str">
        <f>IF(输入表!V56="","",输入表!V56)</f>
        <v/>
      </c>
      <c r="S6" s="178" t="s">
        <v>11</v>
      </c>
      <c r="T6" s="177" t="str">
        <f>IF(输入表!X56="","",输入表!X56)</f>
        <v/>
      </c>
      <c r="U6" s="150"/>
      <c r="V6" s="193"/>
      <c r="W6" s="188" t="s">
        <v>107</v>
      </c>
      <c r="X6" s="148"/>
      <c r="Y6" s="148"/>
      <c r="Z6" s="202" t="str">
        <f>IF(输入表!I57="","",输入表!I57)</f>
        <v/>
      </c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266"/>
      <c r="AW6" s="58" t="e">
        <f>DATE(M22,P22,R22)</f>
        <v>#VALUE!</v>
      </c>
      <c r="AX6" s="59" t="e">
        <f>DATEDIF(AW6,AW4,"y")</f>
        <v>#VALUE!</v>
      </c>
      <c r="AY6" s="57"/>
      <c r="AZ6" s="57"/>
    </row>
    <row r="7" spans="1:52" ht="13.5" customHeight="1">
      <c r="A7" s="265"/>
      <c r="B7" s="235"/>
      <c r="C7" s="268"/>
      <c r="D7" s="265"/>
      <c r="E7" s="235"/>
      <c r="F7" s="268"/>
      <c r="G7" s="265"/>
      <c r="H7" s="235"/>
      <c r="I7" s="263"/>
      <c r="J7" s="264"/>
      <c r="K7" s="265"/>
      <c r="L7" s="235"/>
      <c r="M7" s="216"/>
      <c r="N7" s="215"/>
      <c r="O7" s="152"/>
      <c r="P7" s="215"/>
      <c r="Q7" s="152"/>
      <c r="R7" s="215"/>
      <c r="S7" s="180"/>
      <c r="T7" s="265"/>
      <c r="U7" s="235"/>
      <c r="V7" s="268"/>
      <c r="W7" s="181"/>
      <c r="X7" s="149"/>
      <c r="Y7" s="149"/>
      <c r="Z7" s="203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267"/>
      <c r="AW7" s="58" t="e">
        <f>DATE(M26,P26,R26)</f>
        <v>#VALUE!</v>
      </c>
      <c r="AX7" s="59" t="e">
        <f>DATEDIF(AW7,AW4,"y")</f>
        <v>#VALUE!</v>
      </c>
      <c r="AY7" s="57"/>
      <c r="AZ7" s="57"/>
    </row>
    <row r="8" spans="1:52" ht="13.5" customHeight="1">
      <c r="A8" s="265"/>
      <c r="B8" s="235"/>
      <c r="C8" s="268"/>
      <c r="D8" s="265"/>
      <c r="E8" s="235"/>
      <c r="F8" s="268"/>
      <c r="G8" s="265"/>
      <c r="H8" s="235"/>
      <c r="I8" s="263"/>
      <c r="J8" s="264"/>
      <c r="K8" s="265"/>
      <c r="L8" s="235"/>
      <c r="M8" s="216"/>
      <c r="N8" s="215"/>
      <c r="O8" s="152"/>
      <c r="P8" s="215"/>
      <c r="Q8" s="152"/>
      <c r="R8" s="215"/>
      <c r="S8" s="180"/>
      <c r="T8" s="265"/>
      <c r="U8" s="235"/>
      <c r="V8" s="268"/>
      <c r="W8" s="188" t="s">
        <v>52</v>
      </c>
      <c r="X8" s="148"/>
      <c r="Y8" s="178"/>
      <c r="Z8" s="202" t="str">
        <f>IF(输入表!I58="","",输入表!I58)</f>
        <v/>
      </c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266"/>
      <c r="AW8" s="1"/>
      <c r="AX8" s="1"/>
    </row>
    <row r="9" spans="1:52" ht="13.5" customHeight="1">
      <c r="A9" s="194"/>
      <c r="B9" s="151"/>
      <c r="C9" s="195"/>
      <c r="D9" s="265"/>
      <c r="E9" s="235"/>
      <c r="F9" s="268"/>
      <c r="G9" s="265"/>
      <c r="H9" s="235"/>
      <c r="I9" s="263"/>
      <c r="J9" s="264"/>
      <c r="K9" s="265"/>
      <c r="L9" s="235"/>
      <c r="M9" s="216"/>
      <c r="N9" s="215"/>
      <c r="O9" s="149"/>
      <c r="P9" s="215"/>
      <c r="Q9" s="152"/>
      <c r="R9" s="215"/>
      <c r="S9" s="180"/>
      <c r="T9" s="265"/>
      <c r="U9" s="235"/>
      <c r="V9" s="268"/>
      <c r="W9" s="181"/>
      <c r="X9" s="149"/>
      <c r="Y9" s="182"/>
      <c r="Z9" s="203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267"/>
      <c r="AW9" s="1"/>
      <c r="AX9" s="1"/>
    </row>
    <row r="10" spans="1:52" ht="13.5" customHeight="1">
      <c r="A10" s="177" t="s">
        <v>108</v>
      </c>
      <c r="B10" s="150"/>
      <c r="C10" s="193"/>
      <c r="D10" s="177" t="str">
        <f>IF(输入表!F60="","",输入表!F60)</f>
        <v/>
      </c>
      <c r="E10" s="150"/>
      <c r="F10" s="193"/>
      <c r="G10" s="177" t="str">
        <f>IF(输入表!K60="","",输入表!K60)</f>
        <v/>
      </c>
      <c r="H10" s="150"/>
      <c r="I10" s="225" t="str">
        <f>IF(输入表!AA56="","",输入表!AA56)</f>
        <v/>
      </c>
      <c r="J10" s="262"/>
      <c r="K10" s="177" t="str">
        <f>IF(ISERROR(AX3),"",AX3)</f>
        <v/>
      </c>
      <c r="L10" s="150"/>
      <c r="M10" s="196" t="str">
        <f>IF(输入表!P60="","",输入表!P60)</f>
        <v/>
      </c>
      <c r="N10" s="162"/>
      <c r="O10" s="148" t="s">
        <v>9</v>
      </c>
      <c r="P10" s="162" t="str">
        <f>IF(输入表!T60="","",输入表!T60)</f>
        <v/>
      </c>
      <c r="Q10" s="148" t="s">
        <v>10</v>
      </c>
      <c r="R10" s="162" t="str">
        <f>IF(输入表!V60="","",输入表!V60)</f>
        <v/>
      </c>
      <c r="S10" s="178" t="s">
        <v>11</v>
      </c>
      <c r="T10" s="177" t="str">
        <f>IF(输入表!X60="","",输入表!X60)</f>
        <v/>
      </c>
      <c r="U10" s="150"/>
      <c r="V10" s="193"/>
      <c r="W10" s="188" t="s">
        <v>107</v>
      </c>
      <c r="X10" s="148"/>
      <c r="Y10" s="178"/>
      <c r="Z10" s="202" t="str">
        <f>IF(输入表!I61="","",输入表!I61)</f>
        <v/>
      </c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266"/>
      <c r="AW10" s="1"/>
      <c r="AX10" s="1"/>
    </row>
    <row r="11" spans="1:52" ht="13.5" customHeight="1">
      <c r="A11" s="265"/>
      <c r="B11" s="235"/>
      <c r="C11" s="268"/>
      <c r="D11" s="265"/>
      <c r="E11" s="235"/>
      <c r="F11" s="268"/>
      <c r="G11" s="265"/>
      <c r="H11" s="235"/>
      <c r="I11" s="263"/>
      <c r="J11" s="264"/>
      <c r="K11" s="265"/>
      <c r="L11" s="235"/>
      <c r="M11" s="216"/>
      <c r="N11" s="215"/>
      <c r="O11" s="152"/>
      <c r="P11" s="215"/>
      <c r="Q11" s="152"/>
      <c r="R11" s="215"/>
      <c r="S11" s="180"/>
      <c r="T11" s="265"/>
      <c r="U11" s="235"/>
      <c r="V11" s="268"/>
      <c r="W11" s="181"/>
      <c r="X11" s="149"/>
      <c r="Y11" s="182"/>
      <c r="Z11" s="203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267"/>
      <c r="AW11" s="1"/>
      <c r="AX11" s="1"/>
    </row>
    <row r="12" spans="1:52" ht="13.5" customHeight="1">
      <c r="A12" s="265"/>
      <c r="B12" s="235"/>
      <c r="C12" s="268"/>
      <c r="D12" s="265"/>
      <c r="E12" s="235"/>
      <c r="F12" s="268"/>
      <c r="G12" s="265"/>
      <c r="H12" s="235"/>
      <c r="I12" s="263"/>
      <c r="J12" s="264"/>
      <c r="K12" s="265"/>
      <c r="L12" s="235"/>
      <c r="M12" s="216"/>
      <c r="N12" s="215"/>
      <c r="O12" s="152"/>
      <c r="P12" s="215"/>
      <c r="Q12" s="152"/>
      <c r="R12" s="215"/>
      <c r="S12" s="180"/>
      <c r="T12" s="265"/>
      <c r="U12" s="235"/>
      <c r="V12" s="268"/>
      <c r="W12" s="188" t="s">
        <v>52</v>
      </c>
      <c r="X12" s="148"/>
      <c r="Y12" s="178"/>
      <c r="Z12" s="202" t="str">
        <f>IF(输入表!I62="","",输入表!I62)</f>
        <v/>
      </c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266"/>
      <c r="AW12" s="1"/>
      <c r="AX12" s="1"/>
    </row>
    <row r="13" spans="1:52" ht="13.5" customHeight="1">
      <c r="A13" s="194"/>
      <c r="B13" s="151"/>
      <c r="C13" s="195"/>
      <c r="D13" s="265"/>
      <c r="E13" s="235"/>
      <c r="F13" s="268"/>
      <c r="G13" s="265"/>
      <c r="H13" s="235"/>
      <c r="I13" s="263"/>
      <c r="J13" s="264"/>
      <c r="K13" s="265"/>
      <c r="L13" s="235"/>
      <c r="M13" s="216"/>
      <c r="N13" s="215"/>
      <c r="O13" s="149"/>
      <c r="P13" s="215"/>
      <c r="Q13" s="152"/>
      <c r="R13" s="215"/>
      <c r="S13" s="180"/>
      <c r="T13" s="265"/>
      <c r="U13" s="235"/>
      <c r="V13" s="268"/>
      <c r="W13" s="181"/>
      <c r="X13" s="149"/>
      <c r="Y13" s="182"/>
      <c r="Z13" s="203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267"/>
      <c r="AW13" s="1"/>
      <c r="AX13" s="1"/>
    </row>
    <row r="14" spans="1:52" ht="13.5" customHeight="1">
      <c r="A14" s="177" t="s">
        <v>169</v>
      </c>
      <c r="B14" s="150"/>
      <c r="C14" s="193"/>
      <c r="D14" s="177" t="str">
        <f>IF(输入表!F2="","",输入表!F2)</f>
        <v/>
      </c>
      <c r="E14" s="150"/>
      <c r="F14" s="193"/>
      <c r="G14" s="177" t="str">
        <f>IF(输入表!F6="","",输入表!F6)</f>
        <v/>
      </c>
      <c r="H14" s="150"/>
      <c r="I14" s="225" t="str">
        <f>IF(输入表!F4="","",输入表!F4)</f>
        <v/>
      </c>
      <c r="J14" s="262"/>
      <c r="K14" s="177" t="str">
        <f>IF(ISERROR(AX1),"",AX1)</f>
        <v/>
      </c>
      <c r="L14" s="150"/>
      <c r="M14" s="196" t="str">
        <f>IF(输入表!F5="","",输入表!F5)</f>
        <v/>
      </c>
      <c r="N14" s="162"/>
      <c r="O14" s="148" t="s">
        <v>9</v>
      </c>
      <c r="P14" s="162" t="str">
        <f>IF(输入表!J5="","",输入表!J5)</f>
        <v/>
      </c>
      <c r="Q14" s="148" t="s">
        <v>10</v>
      </c>
      <c r="R14" s="162" t="str">
        <f>IF(输入表!L5="","",输入表!L5)</f>
        <v/>
      </c>
      <c r="S14" s="178" t="s">
        <v>11</v>
      </c>
      <c r="T14" s="177" t="str">
        <f>IF(输入表!F10="","",输入表!F10)</f>
        <v>学生</v>
      </c>
      <c r="U14" s="150"/>
      <c r="V14" s="193"/>
      <c r="W14" s="188" t="s">
        <v>107</v>
      </c>
      <c r="X14" s="148"/>
      <c r="Y14" s="178"/>
      <c r="Z14" s="202" t="str">
        <f>IF(输入表!F9="","",输入表!F9)</f>
        <v/>
      </c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266"/>
      <c r="AW14" s="1"/>
      <c r="AX14" s="1"/>
    </row>
    <row r="15" spans="1:52" ht="13.5" customHeight="1">
      <c r="A15" s="265"/>
      <c r="B15" s="235"/>
      <c r="C15" s="268"/>
      <c r="D15" s="265"/>
      <c r="E15" s="235"/>
      <c r="F15" s="268"/>
      <c r="G15" s="265"/>
      <c r="H15" s="235"/>
      <c r="I15" s="263"/>
      <c r="J15" s="264"/>
      <c r="K15" s="265"/>
      <c r="L15" s="235"/>
      <c r="M15" s="216"/>
      <c r="N15" s="215"/>
      <c r="O15" s="152"/>
      <c r="P15" s="215"/>
      <c r="Q15" s="152"/>
      <c r="R15" s="215"/>
      <c r="S15" s="180"/>
      <c r="T15" s="265"/>
      <c r="U15" s="235"/>
      <c r="V15" s="268"/>
      <c r="W15" s="181"/>
      <c r="X15" s="149"/>
      <c r="Y15" s="182"/>
      <c r="Z15" s="203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267"/>
      <c r="AW15" s="1"/>
      <c r="AX15" s="1"/>
    </row>
    <row r="16" spans="1:52" ht="13.5" customHeight="1">
      <c r="A16" s="265"/>
      <c r="B16" s="235"/>
      <c r="C16" s="268"/>
      <c r="D16" s="265"/>
      <c r="E16" s="235"/>
      <c r="F16" s="268"/>
      <c r="G16" s="265"/>
      <c r="H16" s="235"/>
      <c r="I16" s="263"/>
      <c r="J16" s="264"/>
      <c r="K16" s="265"/>
      <c r="L16" s="235"/>
      <c r="M16" s="216"/>
      <c r="N16" s="215"/>
      <c r="O16" s="152"/>
      <c r="P16" s="215"/>
      <c r="Q16" s="152"/>
      <c r="R16" s="215"/>
      <c r="S16" s="180"/>
      <c r="T16" s="265"/>
      <c r="U16" s="235"/>
      <c r="V16" s="268"/>
      <c r="W16" s="188" t="s">
        <v>52</v>
      </c>
      <c r="X16" s="148"/>
      <c r="Y16" s="178"/>
      <c r="Z16" s="202" t="str">
        <f>IF(输入表!F8="","",输入表!F8)</f>
        <v/>
      </c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266"/>
      <c r="AW16" s="10"/>
      <c r="AX16" s="1"/>
    </row>
    <row r="17" spans="1:50" ht="13.5" customHeight="1">
      <c r="A17" s="194"/>
      <c r="B17" s="151"/>
      <c r="C17" s="195"/>
      <c r="D17" s="265"/>
      <c r="E17" s="235"/>
      <c r="F17" s="268"/>
      <c r="G17" s="265"/>
      <c r="H17" s="235"/>
      <c r="I17" s="263"/>
      <c r="J17" s="264"/>
      <c r="K17" s="265"/>
      <c r="L17" s="235"/>
      <c r="M17" s="216"/>
      <c r="N17" s="215"/>
      <c r="O17" s="149"/>
      <c r="P17" s="215"/>
      <c r="Q17" s="152"/>
      <c r="R17" s="215"/>
      <c r="S17" s="180"/>
      <c r="T17" s="265"/>
      <c r="U17" s="235"/>
      <c r="V17" s="268"/>
      <c r="W17" s="181"/>
      <c r="X17" s="149"/>
      <c r="Y17" s="182"/>
      <c r="Z17" s="203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267"/>
      <c r="AW17" s="1"/>
      <c r="AX17" s="1"/>
    </row>
    <row r="18" spans="1:50" ht="13.5" customHeight="1">
      <c r="A18" s="177" t="str">
        <f>IF(输入表!D63="","",输入表!D63)</f>
        <v/>
      </c>
      <c r="B18" s="150"/>
      <c r="C18" s="193"/>
      <c r="D18" s="177" t="str">
        <f>IF(输入表!F64="","",输入表!F64)</f>
        <v/>
      </c>
      <c r="E18" s="150"/>
      <c r="F18" s="193"/>
      <c r="G18" s="177" t="str">
        <f>IF(输入表!K64="","",输入表!K64)</f>
        <v/>
      </c>
      <c r="H18" s="150"/>
      <c r="I18" s="225" t="str">
        <f>IF(输入表!AA64="","",输入表!AA64)</f>
        <v/>
      </c>
      <c r="J18" s="262"/>
      <c r="K18" s="177" t="str">
        <f>IF(ISERROR(AX5),"",AX5)</f>
        <v/>
      </c>
      <c r="L18" s="150"/>
      <c r="M18" s="196" t="str">
        <f>IF(输入表!P64="","",输入表!P64)</f>
        <v/>
      </c>
      <c r="N18" s="162"/>
      <c r="O18" s="148" t="s">
        <v>9</v>
      </c>
      <c r="P18" s="162" t="str">
        <f>IF(输入表!T64="","",输入表!T64)</f>
        <v/>
      </c>
      <c r="Q18" s="148" t="s">
        <v>10</v>
      </c>
      <c r="R18" s="162" t="str">
        <f>IF(输入表!V64="","",输入表!V64)</f>
        <v/>
      </c>
      <c r="S18" s="178" t="s">
        <v>11</v>
      </c>
      <c r="T18" s="177" t="str">
        <f>IF(输入表!X64="","",输入表!X64)</f>
        <v/>
      </c>
      <c r="U18" s="150"/>
      <c r="V18" s="193"/>
      <c r="W18" s="188" t="s">
        <v>107</v>
      </c>
      <c r="X18" s="148"/>
      <c r="Y18" s="178"/>
      <c r="Z18" s="202" t="str">
        <f>IF(输入表!I65="","",输入表!I65)</f>
        <v/>
      </c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266"/>
      <c r="AW18" s="1"/>
      <c r="AX18" s="1"/>
    </row>
    <row r="19" spans="1:50" ht="13.5" customHeight="1">
      <c r="A19" s="265"/>
      <c r="B19" s="235"/>
      <c r="C19" s="268"/>
      <c r="D19" s="265"/>
      <c r="E19" s="235"/>
      <c r="F19" s="268"/>
      <c r="G19" s="265"/>
      <c r="H19" s="235"/>
      <c r="I19" s="263"/>
      <c r="J19" s="264"/>
      <c r="K19" s="265"/>
      <c r="L19" s="235"/>
      <c r="M19" s="216"/>
      <c r="N19" s="215"/>
      <c r="O19" s="152"/>
      <c r="P19" s="215"/>
      <c r="Q19" s="152"/>
      <c r="R19" s="215"/>
      <c r="S19" s="180"/>
      <c r="T19" s="265"/>
      <c r="U19" s="235"/>
      <c r="V19" s="268"/>
      <c r="W19" s="181"/>
      <c r="X19" s="149"/>
      <c r="Y19" s="182"/>
      <c r="Z19" s="203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267"/>
      <c r="AW19" s="1"/>
      <c r="AX19" s="1"/>
    </row>
    <row r="20" spans="1:50" ht="13.5" customHeight="1">
      <c r="A20" s="265"/>
      <c r="B20" s="235"/>
      <c r="C20" s="268"/>
      <c r="D20" s="265"/>
      <c r="E20" s="235"/>
      <c r="F20" s="268"/>
      <c r="G20" s="265"/>
      <c r="H20" s="235"/>
      <c r="I20" s="263"/>
      <c r="J20" s="264"/>
      <c r="K20" s="265"/>
      <c r="L20" s="235"/>
      <c r="M20" s="216"/>
      <c r="N20" s="215"/>
      <c r="O20" s="152"/>
      <c r="P20" s="215"/>
      <c r="Q20" s="152"/>
      <c r="R20" s="215"/>
      <c r="S20" s="180"/>
      <c r="T20" s="265"/>
      <c r="U20" s="235"/>
      <c r="V20" s="268"/>
      <c r="W20" s="188" t="s">
        <v>52</v>
      </c>
      <c r="X20" s="148"/>
      <c r="Y20" s="178"/>
      <c r="Z20" s="202" t="str">
        <f>IF(输入表!I66="","",输入表!I66)</f>
        <v/>
      </c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266"/>
      <c r="AW20" s="1"/>
      <c r="AX20" s="1"/>
    </row>
    <row r="21" spans="1:50" ht="13.5" customHeight="1">
      <c r="A21" s="194"/>
      <c r="B21" s="151"/>
      <c r="C21" s="195"/>
      <c r="D21" s="265"/>
      <c r="E21" s="235"/>
      <c r="F21" s="268"/>
      <c r="G21" s="265"/>
      <c r="H21" s="235"/>
      <c r="I21" s="263"/>
      <c r="J21" s="264"/>
      <c r="K21" s="265"/>
      <c r="L21" s="235"/>
      <c r="M21" s="216"/>
      <c r="N21" s="215"/>
      <c r="O21" s="149"/>
      <c r="P21" s="215"/>
      <c r="Q21" s="152"/>
      <c r="R21" s="215"/>
      <c r="S21" s="180"/>
      <c r="T21" s="194"/>
      <c r="U21" s="151"/>
      <c r="V21" s="195"/>
      <c r="W21" s="181"/>
      <c r="X21" s="149"/>
      <c r="Y21" s="182"/>
      <c r="Z21" s="203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267"/>
      <c r="AW21" s="1"/>
      <c r="AX21" s="1"/>
    </row>
    <row r="22" spans="1:50" ht="13.5" customHeight="1">
      <c r="A22" s="177" t="str">
        <f>IF(输入表!D67="","",输入表!D67)</f>
        <v/>
      </c>
      <c r="B22" s="150"/>
      <c r="C22" s="193"/>
      <c r="D22" s="177" t="str">
        <f>IF(输入表!F68="","",输入表!F68)</f>
        <v/>
      </c>
      <c r="E22" s="150"/>
      <c r="F22" s="193"/>
      <c r="G22" s="177" t="str">
        <f>IF(输入表!K68="","",输入表!K68)</f>
        <v/>
      </c>
      <c r="H22" s="150"/>
      <c r="I22" s="225" t="str">
        <f>IF(输入表!AA68="","",输入表!AA68)</f>
        <v/>
      </c>
      <c r="J22" s="226"/>
      <c r="K22" s="177" t="str">
        <f>IF(ISERROR(AX6),"",AX6)</f>
        <v/>
      </c>
      <c r="L22" s="193"/>
      <c r="M22" s="196" t="str">
        <f>IF(输入表!P68="","",输入表!P68)</f>
        <v/>
      </c>
      <c r="N22" s="162"/>
      <c r="O22" s="148" t="s">
        <v>9</v>
      </c>
      <c r="P22" s="162" t="str">
        <f>IF(输入表!T68="","",输入表!T68)</f>
        <v/>
      </c>
      <c r="Q22" s="148" t="s">
        <v>10</v>
      </c>
      <c r="R22" s="162" t="str">
        <f>IF(输入表!V68="","",输入表!V68)</f>
        <v/>
      </c>
      <c r="S22" s="178" t="s">
        <v>11</v>
      </c>
      <c r="T22" s="177" t="str">
        <f>IF(输入表!X68="","",输入表!X68)</f>
        <v/>
      </c>
      <c r="U22" s="150"/>
      <c r="V22" s="193"/>
      <c r="W22" s="188" t="s">
        <v>107</v>
      </c>
      <c r="X22" s="148"/>
      <c r="Y22" s="178"/>
      <c r="Z22" s="202" t="str">
        <f>IF(输入表!I69="","",输入表!I69)</f>
        <v/>
      </c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266"/>
      <c r="AW22" s="6"/>
      <c r="AX22" s="1"/>
    </row>
    <row r="23" spans="1:50" ht="13.5" customHeight="1">
      <c r="A23" s="265"/>
      <c r="B23" s="235"/>
      <c r="C23" s="268"/>
      <c r="D23" s="265"/>
      <c r="E23" s="235"/>
      <c r="F23" s="268"/>
      <c r="G23" s="265"/>
      <c r="H23" s="235"/>
      <c r="I23" s="263"/>
      <c r="J23" s="269"/>
      <c r="K23" s="265"/>
      <c r="L23" s="268"/>
      <c r="M23" s="216"/>
      <c r="N23" s="215"/>
      <c r="O23" s="152"/>
      <c r="P23" s="215"/>
      <c r="Q23" s="152"/>
      <c r="R23" s="215"/>
      <c r="S23" s="180"/>
      <c r="T23" s="265"/>
      <c r="U23" s="235"/>
      <c r="V23" s="268"/>
      <c r="W23" s="179"/>
      <c r="X23" s="152"/>
      <c r="Y23" s="180"/>
      <c r="Z23" s="203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267"/>
      <c r="AW23" s="1"/>
      <c r="AX23" s="1"/>
    </row>
    <row r="24" spans="1:50" ht="13.5" customHeight="1">
      <c r="A24" s="265"/>
      <c r="B24" s="235"/>
      <c r="C24" s="268"/>
      <c r="D24" s="265"/>
      <c r="E24" s="235"/>
      <c r="F24" s="268"/>
      <c r="G24" s="265"/>
      <c r="H24" s="235"/>
      <c r="I24" s="263"/>
      <c r="J24" s="269"/>
      <c r="K24" s="265"/>
      <c r="L24" s="268"/>
      <c r="M24" s="216"/>
      <c r="N24" s="215"/>
      <c r="O24" s="152"/>
      <c r="P24" s="215"/>
      <c r="Q24" s="152"/>
      <c r="R24" s="215"/>
      <c r="S24" s="180"/>
      <c r="T24" s="265"/>
      <c r="U24" s="235"/>
      <c r="V24" s="268"/>
      <c r="W24" s="179" t="s">
        <v>52</v>
      </c>
      <c r="X24" s="152"/>
      <c r="Y24" s="180"/>
      <c r="Z24" s="202" t="str">
        <f>IF(输入表!I70="","",输入表!I70)</f>
        <v/>
      </c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266"/>
      <c r="AW24" s="1"/>
      <c r="AX24" s="1"/>
    </row>
    <row r="25" spans="1:50" ht="13.5" customHeight="1">
      <c r="A25" s="194"/>
      <c r="B25" s="151"/>
      <c r="C25" s="195"/>
      <c r="D25" s="194"/>
      <c r="E25" s="151"/>
      <c r="F25" s="195"/>
      <c r="G25" s="194"/>
      <c r="H25" s="151"/>
      <c r="I25" s="227"/>
      <c r="J25" s="228"/>
      <c r="K25" s="194"/>
      <c r="L25" s="195"/>
      <c r="M25" s="197"/>
      <c r="N25" s="163"/>
      <c r="O25" s="149"/>
      <c r="P25" s="163"/>
      <c r="Q25" s="149"/>
      <c r="R25" s="163"/>
      <c r="S25" s="182"/>
      <c r="T25" s="194"/>
      <c r="U25" s="151"/>
      <c r="V25" s="195"/>
      <c r="W25" s="181"/>
      <c r="X25" s="149"/>
      <c r="Y25" s="182"/>
      <c r="Z25" s="203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267"/>
      <c r="AW25" s="1"/>
      <c r="AX25" s="1"/>
    </row>
    <row r="26" spans="1:50" ht="13.5" customHeight="1">
      <c r="A26" s="177" t="str">
        <f>IF(输入表!D71="","",输入表!D71)</f>
        <v/>
      </c>
      <c r="B26" s="150"/>
      <c r="C26" s="193"/>
      <c r="D26" s="177" t="str">
        <f>IF(输入表!F72="","",输入表!F72)</f>
        <v/>
      </c>
      <c r="E26" s="150"/>
      <c r="F26" s="193"/>
      <c r="G26" s="177" t="str">
        <f>IF(输入表!K72="","",输入表!K72)</f>
        <v/>
      </c>
      <c r="H26" s="150"/>
      <c r="I26" s="225" t="str">
        <f>IF(输入表!AA72="","",输入表!AA72)</f>
        <v/>
      </c>
      <c r="J26" s="226"/>
      <c r="K26" s="177" t="str">
        <f>IF(ISERROR(AX7),"",AX7)</f>
        <v/>
      </c>
      <c r="L26" s="193"/>
      <c r="M26" s="196" t="str">
        <f>IF(输入表!P72="","",输入表!P72)</f>
        <v/>
      </c>
      <c r="N26" s="162"/>
      <c r="O26" s="148" t="s">
        <v>9</v>
      </c>
      <c r="P26" s="162" t="str">
        <f>IF(输入表!T72="","",输入表!T72)</f>
        <v/>
      </c>
      <c r="Q26" s="148" t="s">
        <v>10</v>
      </c>
      <c r="R26" s="162" t="str">
        <f>IF(输入表!V72="","",输入表!V72)</f>
        <v/>
      </c>
      <c r="S26" s="178" t="s">
        <v>11</v>
      </c>
      <c r="T26" s="177" t="str">
        <f>IF(输入表!X72="","",输入表!X72)</f>
        <v/>
      </c>
      <c r="U26" s="150"/>
      <c r="V26" s="193"/>
      <c r="W26" s="188" t="s">
        <v>107</v>
      </c>
      <c r="X26" s="148"/>
      <c r="Y26" s="178"/>
      <c r="Z26" s="202" t="str">
        <f>IF(输入表!I73="","",输入表!I73)</f>
        <v/>
      </c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266"/>
      <c r="AW26" s="12"/>
      <c r="AX26" s="11"/>
    </row>
    <row r="27" spans="1:50" ht="13.5" customHeight="1">
      <c r="A27" s="265"/>
      <c r="B27" s="235"/>
      <c r="C27" s="268"/>
      <c r="D27" s="265"/>
      <c r="E27" s="235"/>
      <c r="F27" s="268"/>
      <c r="G27" s="265"/>
      <c r="H27" s="235"/>
      <c r="I27" s="263"/>
      <c r="J27" s="269"/>
      <c r="K27" s="265"/>
      <c r="L27" s="268"/>
      <c r="M27" s="216"/>
      <c r="N27" s="215"/>
      <c r="O27" s="152"/>
      <c r="P27" s="215"/>
      <c r="Q27" s="152"/>
      <c r="R27" s="215"/>
      <c r="S27" s="180"/>
      <c r="T27" s="265"/>
      <c r="U27" s="235"/>
      <c r="V27" s="268"/>
      <c r="W27" s="179"/>
      <c r="X27" s="152"/>
      <c r="Y27" s="180"/>
      <c r="Z27" s="203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267"/>
      <c r="AW27" s="11"/>
      <c r="AX27" s="11"/>
    </row>
    <row r="28" spans="1:50" ht="13.5" customHeight="1">
      <c r="A28" s="265"/>
      <c r="B28" s="235"/>
      <c r="C28" s="268"/>
      <c r="D28" s="265"/>
      <c r="E28" s="235"/>
      <c r="F28" s="268"/>
      <c r="G28" s="265"/>
      <c r="H28" s="235"/>
      <c r="I28" s="263"/>
      <c r="J28" s="269"/>
      <c r="K28" s="265"/>
      <c r="L28" s="268"/>
      <c r="M28" s="216"/>
      <c r="N28" s="215"/>
      <c r="O28" s="152"/>
      <c r="P28" s="215"/>
      <c r="Q28" s="152"/>
      <c r="R28" s="215"/>
      <c r="S28" s="180"/>
      <c r="T28" s="265"/>
      <c r="U28" s="235"/>
      <c r="V28" s="268"/>
      <c r="W28" s="179" t="s">
        <v>52</v>
      </c>
      <c r="X28" s="152"/>
      <c r="Y28" s="180"/>
      <c r="Z28" s="202" t="str">
        <f>IF(输入表!I74="","",输入表!I74)</f>
        <v/>
      </c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266"/>
      <c r="AW28" s="11"/>
      <c r="AX28" s="11"/>
    </row>
    <row r="29" spans="1:50" ht="13.5" customHeight="1">
      <c r="A29" s="194"/>
      <c r="B29" s="151"/>
      <c r="C29" s="195"/>
      <c r="D29" s="194"/>
      <c r="E29" s="151"/>
      <c r="F29" s="195"/>
      <c r="G29" s="194"/>
      <c r="H29" s="151"/>
      <c r="I29" s="227"/>
      <c r="J29" s="228"/>
      <c r="K29" s="194"/>
      <c r="L29" s="195"/>
      <c r="M29" s="197"/>
      <c r="N29" s="163"/>
      <c r="O29" s="149"/>
      <c r="P29" s="163"/>
      <c r="Q29" s="149"/>
      <c r="R29" s="163"/>
      <c r="S29" s="182"/>
      <c r="T29" s="194"/>
      <c r="U29" s="151"/>
      <c r="V29" s="195"/>
      <c r="W29" s="181"/>
      <c r="X29" s="149"/>
      <c r="Y29" s="182"/>
      <c r="Z29" s="203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267"/>
      <c r="AW29" s="11"/>
      <c r="AX29" s="11"/>
    </row>
    <row r="30" spans="1:50" ht="12.75" customHeight="1">
      <c r="AQ30" s="60"/>
    </row>
    <row r="31" spans="1:50" ht="12.75" customHeight="1">
      <c r="AQ31" s="60"/>
    </row>
    <row r="32" spans="1:50" ht="12.75" customHeight="1">
      <c r="AQ32" s="60"/>
    </row>
    <row r="33" spans="32:43" ht="12.75" customHeight="1">
      <c r="AQ33" s="60"/>
    </row>
    <row r="34" spans="32:43" ht="12.75" customHeight="1">
      <c r="AF34" s="184" t="s">
        <v>109</v>
      </c>
      <c r="AG34" s="184"/>
      <c r="AH34" s="184"/>
      <c r="AI34" s="184"/>
      <c r="AJ34" s="184" t="str">
        <f>IF(输入表!F95="","",输入表!F95)</f>
        <v/>
      </c>
      <c r="AK34" s="184"/>
      <c r="AL34" s="184" t="s">
        <v>9</v>
      </c>
      <c r="AM34" s="184" t="str">
        <f>IF(输入表!J95="","",输入表!J95)</f>
        <v/>
      </c>
      <c r="AN34" s="184" t="s">
        <v>10</v>
      </c>
      <c r="AO34" s="184" t="str">
        <f>IF(输入表!L95="","",输入表!L95)</f>
        <v/>
      </c>
      <c r="AP34" s="270" t="s">
        <v>11</v>
      </c>
      <c r="AQ34" s="60"/>
    </row>
    <row r="35" spans="32:43" ht="12.75" customHeight="1"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270"/>
      <c r="AQ35" s="60"/>
    </row>
    <row r="36" spans="32:43" ht="12.75" customHeight="1">
      <c r="AF36" s="270" t="s">
        <v>110</v>
      </c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60"/>
    </row>
    <row r="37" spans="32:43" ht="12.75" customHeight="1">
      <c r="AF37" s="270"/>
      <c r="AG37" s="270"/>
      <c r="AH37" s="270"/>
      <c r="AI37" s="270"/>
      <c r="AJ37" s="270"/>
      <c r="AK37" s="270"/>
      <c r="AL37" s="270"/>
      <c r="AM37" s="270"/>
      <c r="AN37" s="270"/>
      <c r="AO37" s="270"/>
      <c r="AP37" s="270"/>
      <c r="AQ37" s="60"/>
    </row>
  </sheetData>
  <sheetProtection algorithmName="SHA-512" hashValue="wOabNoKO8HKTYcbMnHkVA7inMkP8ibNu47i31npAiKj76rgMckCJXfw2MSfTnRB+sjZsu2UO09PGq148NvOPVg==" saltValue="drTyyT/pGkpyS6x3SQtpKg==" spinCount="100000" sheet="1" objects="1" scenarios="1" selectLockedCells="1"/>
  <dataConsolidate/>
  <mergeCells count="114">
    <mergeCell ref="A26:C29"/>
    <mergeCell ref="D26:F29"/>
    <mergeCell ref="G26:H29"/>
    <mergeCell ref="I26:J29"/>
    <mergeCell ref="K26:L29"/>
    <mergeCell ref="AP34:AP35"/>
    <mergeCell ref="AF36:AJ37"/>
    <mergeCell ref="AK36:AP37"/>
    <mergeCell ref="W22:Y23"/>
    <mergeCell ref="Z22:AV23"/>
    <mergeCell ref="W24:Y25"/>
    <mergeCell ref="Z24:AV25"/>
    <mergeCell ref="AF34:AI35"/>
    <mergeCell ref="AJ34:AK35"/>
    <mergeCell ref="AL34:AL35"/>
    <mergeCell ref="AM34:AM35"/>
    <mergeCell ref="AN34:AN35"/>
    <mergeCell ref="AO34:AO35"/>
    <mergeCell ref="S22:S25"/>
    <mergeCell ref="R22:R25"/>
    <mergeCell ref="T18:V21"/>
    <mergeCell ref="K18:L21"/>
    <mergeCell ref="S26:S29"/>
    <mergeCell ref="T26:V29"/>
    <mergeCell ref="W26:Y27"/>
    <mergeCell ref="Z26:AV27"/>
    <mergeCell ref="W28:Y29"/>
    <mergeCell ref="Z28:AV29"/>
    <mergeCell ref="K22:L25"/>
    <mergeCell ref="M22:N25"/>
    <mergeCell ref="T22:V25"/>
    <mergeCell ref="M26:N29"/>
    <mergeCell ref="O26:O29"/>
    <mergeCell ref="P26:P29"/>
    <mergeCell ref="Q26:Q29"/>
    <mergeCell ref="R26:R29"/>
    <mergeCell ref="O18:O21"/>
    <mergeCell ref="P18:P21"/>
    <mergeCell ref="Q18:Q21"/>
    <mergeCell ref="M18:N21"/>
    <mergeCell ref="O22:O25"/>
    <mergeCell ref="P22:P25"/>
    <mergeCell ref="Q22:Q25"/>
    <mergeCell ref="R18:R21"/>
    <mergeCell ref="A18:C21"/>
    <mergeCell ref="D18:F21"/>
    <mergeCell ref="G18:H21"/>
    <mergeCell ref="I18:J21"/>
    <mergeCell ref="A22:C25"/>
    <mergeCell ref="D22:F25"/>
    <mergeCell ref="G22:H25"/>
    <mergeCell ref="I22:J25"/>
    <mergeCell ref="Z10:AV11"/>
    <mergeCell ref="W12:Y13"/>
    <mergeCell ref="Z12:AV13"/>
    <mergeCell ref="R10:R13"/>
    <mergeCell ref="S10:S13"/>
    <mergeCell ref="T10:V13"/>
    <mergeCell ref="W14:Y15"/>
    <mergeCell ref="S18:S21"/>
    <mergeCell ref="W18:Y19"/>
    <mergeCell ref="Z14:AV15"/>
    <mergeCell ref="W16:Y17"/>
    <mergeCell ref="Z16:AV17"/>
    <mergeCell ref="T14:V17"/>
    <mergeCell ref="Z18:AV19"/>
    <mergeCell ref="W20:Y21"/>
    <mergeCell ref="Z20:AV21"/>
    <mergeCell ref="P14:P17"/>
    <mergeCell ref="Q14:Q17"/>
    <mergeCell ref="R14:R17"/>
    <mergeCell ref="S14:S17"/>
    <mergeCell ref="A14:C17"/>
    <mergeCell ref="D14:F17"/>
    <mergeCell ref="G14:H17"/>
    <mergeCell ref="I14:J17"/>
    <mergeCell ref="K14:L17"/>
    <mergeCell ref="M14:N17"/>
    <mergeCell ref="O10:O13"/>
    <mergeCell ref="P10:P13"/>
    <mergeCell ref="Q10:Q13"/>
    <mergeCell ref="O14:O17"/>
    <mergeCell ref="Z6:AV7"/>
    <mergeCell ref="W8:Y9"/>
    <mergeCell ref="Z8:AV9"/>
    <mergeCell ref="A10:C13"/>
    <mergeCell ref="D10:F13"/>
    <mergeCell ref="G10:H13"/>
    <mergeCell ref="I10:J13"/>
    <mergeCell ref="K10:L13"/>
    <mergeCell ref="M10:N13"/>
    <mergeCell ref="O6:O9"/>
    <mergeCell ref="P6:P9"/>
    <mergeCell ref="Q6:Q9"/>
    <mergeCell ref="R6:R9"/>
    <mergeCell ref="S6:S9"/>
    <mergeCell ref="T6:V9"/>
    <mergeCell ref="W10:Y11"/>
    <mergeCell ref="M6:N9"/>
    <mergeCell ref="A6:C9"/>
    <mergeCell ref="D6:F9"/>
    <mergeCell ref="G6:H9"/>
    <mergeCell ref="I6:J9"/>
    <mergeCell ref="K6:L9"/>
    <mergeCell ref="W6:Y7"/>
    <mergeCell ref="Q1:AH2"/>
    <mergeCell ref="A4:C5"/>
    <mergeCell ref="D4:F5"/>
    <mergeCell ref="G4:H5"/>
    <mergeCell ref="I4:J5"/>
    <mergeCell ref="K4:L5"/>
    <mergeCell ref="M4:S5"/>
    <mergeCell ref="T4:V5"/>
    <mergeCell ref="W4:AV5"/>
  </mergeCells>
  <phoneticPr fontId="9"/>
  <conditionalFormatting sqref="T18">
    <cfRule type="expression" dxfId="61" priority="70">
      <formula>(T18&lt;&gt;"")</formula>
    </cfRule>
    <cfRule type="expression" dxfId="60" priority="71">
      <formula>"$Z$6:$AV$7+$T$6"</formula>
    </cfRule>
  </conditionalFormatting>
  <conditionalFormatting sqref="T22">
    <cfRule type="expression" dxfId="59" priority="68">
      <formula>(T22&lt;&gt;"")</formula>
    </cfRule>
    <cfRule type="expression" dxfId="58" priority="69">
      <formula>"$Z$6:$AV$7+$T$6"</formula>
    </cfRule>
  </conditionalFormatting>
  <conditionalFormatting sqref="P6:P25">
    <cfRule type="expression" dxfId="57" priority="47">
      <formula>(P6&lt;&gt;"")</formula>
    </cfRule>
    <cfRule type="expression" dxfId="56" priority="48" stopIfTrue="1">
      <formula>"$Z$6:$AV$7+$T$6"</formula>
    </cfRule>
  </conditionalFormatting>
  <conditionalFormatting sqref="P6:P9">
    <cfRule type="expression" dxfId="55" priority="40">
      <formula>"$P$6:$P$25+$R$6"</formula>
    </cfRule>
  </conditionalFormatting>
  <conditionalFormatting sqref="R6:R9">
    <cfRule type="expression" dxfId="54" priority="37">
      <formula>"$P$6:$P$25+$R$6"</formula>
    </cfRule>
    <cfRule type="expression" dxfId="53" priority="38">
      <formula>(R6&lt;&gt;"")</formula>
    </cfRule>
    <cfRule type="expression" dxfId="52" priority="39" stopIfTrue="1">
      <formula>"$Z$6:$AV$7+$T$6"</formula>
    </cfRule>
  </conditionalFormatting>
  <conditionalFormatting sqref="R10:R13">
    <cfRule type="expression" dxfId="51" priority="34">
      <formula>"$P$6:$P$25+$R$6"</formula>
    </cfRule>
    <cfRule type="expression" dxfId="50" priority="35">
      <formula>(R10&lt;&gt;"")</formula>
    </cfRule>
    <cfRule type="expression" dxfId="49" priority="36" stopIfTrue="1">
      <formula>"$Z$6:$AV$7+$T$6"</formula>
    </cfRule>
  </conditionalFormatting>
  <conditionalFormatting sqref="R14:R17">
    <cfRule type="expression" dxfId="48" priority="31">
      <formula>"$P$6:$P$25+$R$6"</formula>
    </cfRule>
    <cfRule type="expression" dxfId="47" priority="32">
      <formula>(R14&lt;&gt;"")</formula>
    </cfRule>
    <cfRule type="expression" dxfId="46" priority="33" stopIfTrue="1">
      <formula>"$Z$6:$AV$7+$T$6"</formula>
    </cfRule>
  </conditionalFormatting>
  <conditionalFormatting sqref="R18:R21">
    <cfRule type="expression" dxfId="45" priority="28">
      <formula>"$P$6:$P$25+$R$6"</formula>
    </cfRule>
    <cfRule type="expression" dxfId="44" priority="29">
      <formula>(R18&lt;&gt;"")</formula>
    </cfRule>
    <cfRule type="expression" dxfId="43" priority="30" stopIfTrue="1">
      <formula>"$Z$6:$AV$7+$T$6"</formula>
    </cfRule>
  </conditionalFormatting>
  <conditionalFormatting sqref="R22:R25">
    <cfRule type="expression" dxfId="42" priority="25">
      <formula>"$P$6:$P$25+$R$6"</formula>
    </cfRule>
    <cfRule type="expression" dxfId="41" priority="26">
      <formula>(R22&lt;&gt;"")</formula>
    </cfRule>
    <cfRule type="expression" dxfId="40" priority="27" stopIfTrue="1">
      <formula>"$Z$6:$AV$7+$T$6"</formula>
    </cfRule>
  </conditionalFormatting>
  <conditionalFormatting sqref="AM34:AM35">
    <cfRule type="expression" dxfId="39" priority="43">
      <formula>(AC22&lt;&gt;"")+$AJ$34</formula>
    </cfRule>
    <cfRule type="expression" priority="44">
      <formula>$AJ$34</formula>
    </cfRule>
  </conditionalFormatting>
  <conditionalFormatting sqref="AO34:AO35">
    <cfRule type="expression" dxfId="38" priority="41">
      <formula>(AE22&lt;&gt;"")+$AJ$34</formula>
    </cfRule>
    <cfRule type="expression" priority="42">
      <formula>$AJ$34</formula>
    </cfRule>
  </conditionalFormatting>
  <conditionalFormatting sqref="D6:F9">
    <cfRule type="expression" dxfId="37" priority="61">
      <formula>(D6&lt;&gt;"")</formula>
    </cfRule>
    <cfRule type="expression" dxfId="36" priority="62">
      <formula>"$Z$6:$AV$7+$T$6"</formula>
    </cfRule>
  </conditionalFormatting>
  <conditionalFormatting sqref="G6:N25">
    <cfRule type="expression" dxfId="35" priority="49">
      <formula>(G6&lt;&gt;"")</formula>
    </cfRule>
    <cfRule type="expression" dxfId="34" priority="50">
      <formula>"$Z$6:$AV$7+$T$6"</formula>
    </cfRule>
  </conditionalFormatting>
  <conditionalFormatting sqref="T6:V9">
    <cfRule type="expression" dxfId="33" priority="74">
      <formula>(T6&lt;&gt;"")</formula>
    </cfRule>
    <cfRule type="expression" dxfId="32" priority="75">
      <formula>"$Z$6:$AV$7+$T$6"</formula>
    </cfRule>
  </conditionalFormatting>
  <conditionalFormatting sqref="Z6 Z8 Z10 Z12 Z14 Z16 Z18 Z20 Z22 Z24">
    <cfRule type="expression" dxfId="31" priority="76">
      <formula>(Z6&lt;&gt;"")</formula>
    </cfRule>
    <cfRule type="expression" priority="77">
      <formula>($E$82&lt;&gt;"")+$Z$6</formula>
    </cfRule>
    <cfRule type="expression" dxfId="30" priority="78">
      <formula>"E83:AF84,AD70:AF71"</formula>
    </cfRule>
    <cfRule type="expression" dxfId="29" priority="79">
      <formula>"$E$83:$AF$84,$AD$70:$AF$71+$Z$6"</formula>
    </cfRule>
    <cfRule type="expression" dxfId="28" priority="80">
      <formula>($E$82&lt;&gt;"")</formula>
    </cfRule>
  </conditionalFormatting>
  <conditionalFormatting sqref="D10:F13">
    <cfRule type="expression" dxfId="27" priority="59">
      <formula>(D10&lt;&gt;"")</formula>
    </cfRule>
    <cfRule type="expression" dxfId="26" priority="60">
      <formula>"$Z$6:$AV$7+$T$6"</formula>
    </cfRule>
  </conditionalFormatting>
  <conditionalFormatting sqref="T10:V13">
    <cfRule type="expression" priority="65">
      <formula>$T$10</formula>
    </cfRule>
    <cfRule type="expression" dxfId="25" priority="66">
      <formula>(T10&lt;&gt;"")</formula>
    </cfRule>
    <cfRule type="expression" dxfId="24" priority="67">
      <formula>"$Z$6:$AV$7+$T$6"</formula>
    </cfRule>
  </conditionalFormatting>
  <conditionalFormatting sqref="D14:F17">
    <cfRule type="expression" dxfId="23" priority="57">
      <formula>(D14&lt;&gt;"")</formula>
    </cfRule>
    <cfRule type="expression" dxfId="22" priority="58">
      <formula>"$Z$6:$AV$7+$T$6"</formula>
    </cfRule>
  </conditionalFormatting>
  <conditionalFormatting sqref="T14:V17">
    <cfRule type="expression" dxfId="21" priority="72">
      <formula>(T14&lt;&gt;"")</formula>
    </cfRule>
    <cfRule type="expression" dxfId="20" priority="73">
      <formula>"$Z$6:$AV$7+$T$6"</formula>
    </cfRule>
  </conditionalFormatting>
  <conditionalFormatting sqref="D18:F21">
    <cfRule type="expression" priority="52">
      <formula>$D$18</formula>
    </cfRule>
    <cfRule type="expression" dxfId="19" priority="53">
      <formula>(D18&lt;&gt;"")</formula>
    </cfRule>
    <cfRule type="expression" dxfId="18" priority="54">
      <formula>"$Z$6:$AV$7+$T$6"</formula>
    </cfRule>
  </conditionalFormatting>
  <conditionalFormatting sqref="T18:V21">
    <cfRule type="expression" priority="64">
      <formula>$T$18</formula>
    </cfRule>
  </conditionalFormatting>
  <conditionalFormatting sqref="D22:F25">
    <cfRule type="expression" priority="51">
      <formula>$D$22</formula>
    </cfRule>
    <cfRule type="expression" dxfId="17" priority="55">
      <formula>(D22&lt;&gt;"")</formula>
    </cfRule>
    <cfRule type="expression" dxfId="16" priority="56">
      <formula>"$Z$6:$AV$7+$T$6"</formula>
    </cfRule>
  </conditionalFormatting>
  <conditionalFormatting sqref="T22:V25">
    <cfRule type="expression" priority="63">
      <formula>$T$22</formula>
    </cfRule>
  </conditionalFormatting>
  <conditionalFormatting sqref="AJ34:AK35">
    <cfRule type="expression" dxfId="15" priority="45">
      <formula>(Z22&lt;&gt;"")+$AJ$34</formula>
    </cfRule>
    <cfRule type="expression" priority="46">
      <formula>$AJ$34</formula>
    </cfRule>
  </conditionalFormatting>
  <conditionalFormatting sqref="T26">
    <cfRule type="expression" dxfId="14" priority="12">
      <formula>(T26&lt;&gt;"")</formula>
    </cfRule>
    <cfRule type="expression" dxfId="13" priority="13">
      <formula>"$Z$6:$AV$7+$T$6"</formula>
    </cfRule>
  </conditionalFormatting>
  <conditionalFormatting sqref="P26:P29">
    <cfRule type="expression" dxfId="12" priority="4">
      <formula>(P26&lt;&gt;"")</formula>
    </cfRule>
    <cfRule type="expression" dxfId="11" priority="5" stopIfTrue="1">
      <formula>"$Z$6:$AV$7+$T$6"</formula>
    </cfRule>
  </conditionalFormatting>
  <conditionalFormatting sqref="R26:R29">
    <cfRule type="expression" dxfId="10" priority="1">
      <formula>"$P$6:$P$25+$R$6"</formula>
    </cfRule>
    <cfRule type="expression" dxfId="9" priority="2">
      <formula>(R26&lt;&gt;"")</formula>
    </cfRule>
    <cfRule type="expression" dxfId="8" priority="3" stopIfTrue="1">
      <formula>"$Z$6:$AV$7+$T$6"</formula>
    </cfRule>
  </conditionalFormatting>
  <conditionalFormatting sqref="G26:N29">
    <cfRule type="expression" dxfId="7" priority="6">
      <formula>(G26&lt;&gt;"")</formula>
    </cfRule>
    <cfRule type="expression" dxfId="6" priority="7">
      <formula>"$Z$6:$AV$7+$T$6"</formula>
    </cfRule>
  </conditionalFormatting>
  <conditionalFormatting sqref="Z26 Z28">
    <cfRule type="expression" dxfId="5" priority="14">
      <formula>(Z26&lt;&gt;"")</formula>
    </cfRule>
    <cfRule type="expression" priority="15">
      <formula>($E$82&lt;&gt;"")+$Z$6</formula>
    </cfRule>
    <cfRule type="expression" dxfId="4" priority="16">
      <formula>"E83:AF84,AD70:AF71"</formula>
    </cfRule>
    <cfRule type="expression" dxfId="3" priority="17">
      <formula>"$E$83:$AF$84,$AD$70:$AF$71+$Z$6"</formula>
    </cfRule>
    <cfRule type="expression" dxfId="2" priority="18">
      <formula>($E$82&lt;&gt;"")</formula>
    </cfRule>
  </conditionalFormatting>
  <conditionalFormatting sqref="D26:F29">
    <cfRule type="expression" priority="8">
      <formula>$D$22</formula>
    </cfRule>
    <cfRule type="expression" dxfId="1" priority="9">
      <formula>(D26&lt;&gt;"")</formula>
    </cfRule>
    <cfRule type="expression" dxfId="0" priority="10">
      <formula>"$Z$6:$AV$7+$T$6"</formula>
    </cfRule>
  </conditionalFormatting>
  <conditionalFormatting sqref="T26:V29">
    <cfRule type="expression" priority="11">
      <formula>$T$22</formula>
    </cfRule>
  </conditionalFormatting>
  <dataValidations count="1">
    <dataValidation type="list" errorStyle="warning" allowBlank="1" showInputMessage="1" showErrorMessage="1" error="请确认输入的国籍信息！" sqref="I22:J29" xr:uid="{00000000-0002-0000-0400-000000000000}">
      <formula1>"中国"</formula1>
    </dataValidation>
  </dataValidations>
  <pageMargins left="0.69930555555555596" right="0.69930555555555596" top="0.75" bottom="0.75" header="0.3" footer="0.3"/>
  <pageSetup paperSize="9" scale="83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51BA5-5C59-492C-A804-887172F6EE0D}">
  <dimension ref="A1"/>
  <sheetViews>
    <sheetView workbookViewId="0">
      <selection activeCell="G24" sqref="G24"/>
    </sheetView>
  </sheetViews>
  <sheetFormatPr defaultRowHeight="18.75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表格填写指南</vt:lpstr>
      <vt:lpstr>输入表</vt:lpstr>
      <vt:lpstr>履历书!</vt:lpstr>
      <vt:lpstr>支付书!</vt:lpstr>
      <vt:lpstr>经费支付者家庭成员表!</vt:lpstr>
      <vt:lpstr>Sheet1</vt:lpstr>
      <vt:lpstr>'支付书!'!Print_Area</vt:lpstr>
      <vt:lpstr>'履历书!'!Print_Area</vt:lpstr>
      <vt:lpstr>'经费支付者家庭成员表!'!Print_Area</vt:lpstr>
      <vt:lpstr>输入表!Print_Area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顧　宇陽</dc:creator>
  <cp:lastModifiedBy>li xiangdong</cp:lastModifiedBy>
  <cp:lastPrinted>2019-03-29T00:05:01Z</cp:lastPrinted>
  <dcterms:created xsi:type="dcterms:W3CDTF">2018-12-23T13:28:00Z</dcterms:created>
  <dcterms:modified xsi:type="dcterms:W3CDTF">2025-04-16T00:24:00Z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